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92" i="1" l="1"/>
  <c r="L585" i="1"/>
  <c r="L578" i="1"/>
  <c r="L573" i="1"/>
  <c r="L563" i="1"/>
  <c r="L550" i="1"/>
  <c r="L543" i="1"/>
  <c r="L536" i="1"/>
  <c r="L531" i="1"/>
  <c r="L489" i="1"/>
  <c r="L479" i="1"/>
  <c r="L447" i="1" l="1"/>
  <c r="L437" i="1"/>
  <c r="L433" i="1"/>
  <c r="L405" i="1"/>
  <c r="L395" i="1"/>
  <c r="L391" i="1"/>
  <c r="L363" i="1"/>
  <c r="L353" i="1"/>
  <c r="L349" i="1"/>
  <c r="L321" i="1"/>
  <c r="L311" i="1"/>
  <c r="L298" i="1"/>
  <c r="L291" i="1"/>
  <c r="L284" i="1"/>
  <c r="L279" i="1"/>
  <c r="L269" i="1"/>
  <c r="L265" i="1"/>
  <c r="L256" i="1"/>
  <c r="L249" i="1"/>
  <c r="L242" i="1"/>
  <c r="L237" i="1"/>
  <c r="L227" i="1"/>
  <c r="L223" i="1"/>
  <c r="L195" i="1"/>
  <c r="L185" i="1"/>
  <c r="L181" i="1"/>
  <c r="L153" i="1"/>
  <c r="L143" i="1"/>
  <c r="L139" i="1"/>
  <c r="L111" i="1"/>
  <c r="L101" i="1"/>
  <c r="L97" i="1"/>
  <c r="L69" i="1"/>
  <c r="L59" i="1"/>
  <c r="L55" i="1"/>
  <c r="L46" i="1"/>
  <c r="L27" i="1"/>
  <c r="L17" i="1"/>
  <c r="L559" i="1" l="1"/>
  <c r="L593" i="1" s="1"/>
  <c r="L475" i="1"/>
  <c r="L307" i="1"/>
  <c r="L13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J551" i="1" s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B518" i="1"/>
  <c r="A518" i="1"/>
  <c r="F551" i="1"/>
  <c r="B509" i="1"/>
  <c r="A509" i="1"/>
  <c r="B502" i="1"/>
  <c r="A502" i="1"/>
  <c r="B495" i="1"/>
  <c r="A495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J475" i="1"/>
  <c r="I475" i="1"/>
  <c r="H475" i="1"/>
  <c r="G475" i="1"/>
  <c r="F475" i="1"/>
  <c r="B467" i="1"/>
  <c r="A467" i="1"/>
  <c r="B460" i="1"/>
  <c r="A460" i="1"/>
  <c r="B453" i="1"/>
  <c r="A453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I433" i="1"/>
  <c r="H433" i="1"/>
  <c r="G433" i="1"/>
  <c r="B425" i="1"/>
  <c r="A425" i="1"/>
  <c r="B418" i="1"/>
  <c r="A418" i="1"/>
  <c r="B411" i="1"/>
  <c r="A411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J391" i="1"/>
  <c r="I391" i="1"/>
  <c r="H391" i="1"/>
  <c r="G391" i="1"/>
  <c r="F391" i="1"/>
  <c r="B383" i="1"/>
  <c r="A383" i="1"/>
  <c r="B376" i="1"/>
  <c r="A376" i="1"/>
  <c r="B369" i="1"/>
  <c r="A369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J349" i="1"/>
  <c r="I349" i="1"/>
  <c r="H349" i="1"/>
  <c r="G349" i="1"/>
  <c r="F349" i="1"/>
  <c r="B341" i="1"/>
  <c r="A341" i="1"/>
  <c r="B334" i="1"/>
  <c r="A334" i="1"/>
  <c r="B327" i="1"/>
  <c r="A327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B208" i="1"/>
  <c r="A208" i="1"/>
  <c r="B201" i="1"/>
  <c r="A201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I181" i="1"/>
  <c r="H181" i="1"/>
  <c r="G181" i="1"/>
  <c r="F181" i="1"/>
  <c r="B173" i="1"/>
  <c r="A173" i="1"/>
  <c r="B166" i="1"/>
  <c r="A166" i="1"/>
  <c r="B159" i="1"/>
  <c r="A159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I139" i="1"/>
  <c r="H139" i="1"/>
  <c r="G139" i="1"/>
  <c r="F139" i="1"/>
  <c r="B131" i="1"/>
  <c r="A131" i="1"/>
  <c r="B124" i="1"/>
  <c r="A124" i="1"/>
  <c r="B117" i="1"/>
  <c r="A117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B82" i="1"/>
  <c r="A82" i="1"/>
  <c r="B75" i="1"/>
  <c r="A75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B40" i="1"/>
  <c r="A40" i="1"/>
  <c r="B33" i="1"/>
  <c r="A33" i="1"/>
  <c r="B28" i="1"/>
  <c r="A28" i="1"/>
  <c r="B18" i="1"/>
  <c r="A18" i="1"/>
  <c r="B14" i="1"/>
  <c r="A14" i="1"/>
  <c r="G46" i="1"/>
  <c r="H46" i="1"/>
  <c r="I46" i="1"/>
  <c r="J46" i="1"/>
  <c r="F46" i="1"/>
  <c r="G27" i="1"/>
  <c r="H27" i="1"/>
  <c r="I27" i="1"/>
  <c r="J27" i="1"/>
  <c r="F27" i="1"/>
  <c r="G17" i="1"/>
  <c r="H17" i="1"/>
  <c r="I17" i="1"/>
  <c r="J17" i="1"/>
  <c r="F17" i="1"/>
  <c r="G13" i="1"/>
  <c r="H13" i="1"/>
  <c r="I13" i="1"/>
  <c r="J13" i="1"/>
  <c r="F13" i="1"/>
  <c r="I257" i="1" l="1"/>
  <c r="G299" i="1"/>
  <c r="J47" i="1"/>
  <c r="I47" i="1"/>
  <c r="H47" i="1"/>
  <c r="G47" i="1"/>
  <c r="H299" i="1"/>
  <c r="G551" i="1"/>
  <c r="I593" i="1"/>
  <c r="G257" i="1"/>
  <c r="I299" i="1"/>
  <c r="H551" i="1"/>
  <c r="F593" i="1"/>
  <c r="J593" i="1"/>
  <c r="H257" i="1"/>
  <c r="F299" i="1"/>
  <c r="J299" i="1"/>
  <c r="I551" i="1"/>
  <c r="H593" i="1"/>
  <c r="G593" i="1"/>
  <c r="J257" i="1"/>
  <c r="F47" i="1"/>
  <c r="G594" i="1" l="1"/>
  <c r="I594" i="1"/>
  <c r="H594" i="1"/>
  <c r="F594" i="1"/>
  <c r="J594" i="1"/>
  <c r="L47" i="1"/>
  <c r="L257" i="1"/>
  <c r="L299" i="1"/>
  <c r="L551" i="1"/>
  <c r="L594" i="1" l="1"/>
</calcChain>
</file>

<file path=xl/sharedStrings.xml><?xml version="1.0" encoding="utf-8"?>
<sst xmlns="http://schemas.openxmlformats.org/spreadsheetml/2006/main" count="473" uniqueCount="148">
  <si>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</si>
  <si>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</si>
  <si>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</si>
  <si>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</si>
  <si>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</si>
  <si>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</si>
  <si>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</si>
  <si>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</si>
  <si>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</si>
  <si>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</si>
  <si>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</si>
  <si>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</si>
  <si>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</si>
  <si>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</si>
  <si>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</si>
  <si>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</si>
  <si>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</si>
  <si>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</si>
  <si>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</si>
  <si>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</si>
  <si>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</si>
  <si>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</si>
  <si>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</si>
  <si>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</si>
  <si>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</si>
  <si>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</si>
  <si>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</si>
  <si>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</si>
  <si>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</si>
  <si>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</si>
  <si>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</si>
  <si>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</si>
  <si>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</si>
  <si>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Ужин</t>
  </si>
  <si>
    <t>Ужин 2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</si>
  <si>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</si>
  <si>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</si>
  <si>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</si>
  <si>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</si>
  <si>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</si>
  <si>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</si>
  <si>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маслом.сыром</t>
  </si>
  <si>
    <t>1116(СР№204)</t>
  </si>
  <si>
    <t>Какао с молоком</t>
  </si>
  <si>
    <t>1707(СР№382)</t>
  </si>
  <si>
    <t>1752(СР№45)</t>
  </si>
  <si>
    <t>Суп картофельный с рисом</t>
  </si>
  <si>
    <t>1440(СР№81)</t>
  </si>
  <si>
    <t>Гуляш из курицы</t>
  </si>
  <si>
    <t>1770(СР№301)</t>
  </si>
  <si>
    <t>Каша гречневая с маслом</t>
  </si>
  <si>
    <t>1680(СР№302)</t>
  </si>
  <si>
    <t>Кисель фруктово-ягодный</t>
  </si>
  <si>
    <t>1670(СР№359)</t>
  </si>
  <si>
    <t xml:space="preserve">Хлеб пшеничный </t>
  </si>
  <si>
    <t>Хлеб ржано-пшеничный</t>
  </si>
  <si>
    <t>1767(СР№234)</t>
  </si>
  <si>
    <t xml:space="preserve">Каша овсяная молочная с маслом </t>
  </si>
  <si>
    <t>1727(СР№181)</t>
  </si>
  <si>
    <t>Чай с сахаром</t>
  </si>
  <si>
    <t>1713(СР№379)</t>
  </si>
  <si>
    <t>Бутерброд с маслом,сыром</t>
  </si>
  <si>
    <t>165(СР№404)</t>
  </si>
  <si>
    <t>1114(СР№20)</t>
  </si>
  <si>
    <t>Суп картофельный  с вермишелью</t>
  </si>
  <si>
    <t>1758(СР№103)</t>
  </si>
  <si>
    <t xml:space="preserve">Котлета куриная запеч.в соусе </t>
  </si>
  <si>
    <t>1698(СР№294)</t>
  </si>
  <si>
    <t>Картофельное пюре с маслом</t>
  </si>
  <si>
    <t>1720(СР№312)</t>
  </si>
  <si>
    <t>Компот пл.ягодный</t>
  </si>
  <si>
    <t>1201(СР№348)</t>
  </si>
  <si>
    <t>Хлеб пшеничный</t>
  </si>
  <si>
    <t>Плов с мясом</t>
  </si>
  <si>
    <t>1692(СР№265)</t>
  </si>
  <si>
    <t>Запеканка творожная со сгущеным молоком</t>
  </si>
  <si>
    <t>Чай с сахаром и лимоном</t>
  </si>
  <si>
    <t>1755(СР№223)</t>
  </si>
  <si>
    <t>0988(СР№377)</t>
  </si>
  <si>
    <t>182(СР№19)</t>
  </si>
  <si>
    <t>Щи из свежей капусты со сметаной</t>
  </si>
  <si>
    <t>1442(СР№88)</t>
  </si>
  <si>
    <t>Макароны с мясом с соусом</t>
  </si>
  <si>
    <t>877(СР№285)</t>
  </si>
  <si>
    <t>Компот из яблок</t>
  </si>
  <si>
    <t>1690(СР№342)</t>
  </si>
  <si>
    <t xml:space="preserve">Хлеб ржано-пшеничный </t>
  </si>
  <si>
    <t>1702(СР№259)</t>
  </si>
  <si>
    <t xml:space="preserve">Каша пшенная молочная </t>
  </si>
  <si>
    <t>1721(СР№175)</t>
  </si>
  <si>
    <t>1665(СР№378)</t>
  </si>
  <si>
    <t>Бутерброд горячий с маслом и сыром</t>
  </si>
  <si>
    <t>1756(СР№45)</t>
  </si>
  <si>
    <t>Рассольник со сметаной</t>
  </si>
  <si>
    <t>1764(СР№102)</t>
  </si>
  <si>
    <t>Котлета мясная запеч.в соусе</t>
  </si>
  <si>
    <t>1696(СР№268)</t>
  </si>
  <si>
    <t>Рис отварной с маслом</t>
  </si>
  <si>
    <t>Компот фр.ягодный</t>
  </si>
  <si>
    <t>1658(СР№342)</t>
  </si>
  <si>
    <t>1676(СР№175)</t>
  </si>
  <si>
    <t>1439(СР№82)</t>
  </si>
  <si>
    <t>Тефтеля куриная в соусе</t>
  </si>
  <si>
    <t>Каша овсяная молочная с маслом</t>
  </si>
  <si>
    <t>1694(СР№173)</t>
  </si>
  <si>
    <t>Бутерброд горячий с маслом ,сыром</t>
  </si>
  <si>
    <t>Суп овощной с зеленым горошком</t>
  </si>
  <si>
    <t>1454(СР№99)</t>
  </si>
  <si>
    <t>Каша гречневая с курицей с соусом</t>
  </si>
  <si>
    <t>1115(СР№291)</t>
  </si>
  <si>
    <t>Каша Пшенная с маслом молочная</t>
  </si>
  <si>
    <t>Чай заварной с сахаром и лимоном</t>
  </si>
  <si>
    <t>Бутерброд с маслом и сыром</t>
  </si>
  <si>
    <t>Котлета рыбная запеч.в соусе</t>
  </si>
  <si>
    <t>1706(СР№210)</t>
  </si>
  <si>
    <t>Запеканка творож.со сгущеным молоком</t>
  </si>
  <si>
    <t>181(СР№23)</t>
  </si>
  <si>
    <t xml:space="preserve">Суп гороховый </t>
  </si>
  <si>
    <t>1658(№342)</t>
  </si>
  <si>
    <t>Котлета рыбная запеченая в белом соусе</t>
  </si>
  <si>
    <t xml:space="preserve">Каша рисовая  с маслом молочная </t>
  </si>
  <si>
    <t>Чай с сахаром с молоком</t>
  </si>
  <si>
    <t xml:space="preserve">Рассольник со сметаной </t>
  </si>
  <si>
    <t>Макароны  отварные с маслом</t>
  </si>
  <si>
    <t>1670((СР№359)</t>
  </si>
  <si>
    <t>14(СР№3)</t>
  </si>
  <si>
    <t>ГБУ ОО " Школа интернат №5"</t>
  </si>
  <si>
    <t>хлеб  бел.</t>
  </si>
  <si>
    <t>хлеб  черн.</t>
  </si>
  <si>
    <t>Бутерброд со сливочным маслом.</t>
  </si>
  <si>
    <t>Бутерброд со сливочным маслом</t>
  </si>
  <si>
    <t>Салат из св.капусты</t>
  </si>
  <si>
    <t>Огурец св.порционный</t>
  </si>
  <si>
    <t>Помидор св.порционный</t>
  </si>
  <si>
    <t>Бутерброд со слив. маслом и св.огурцом</t>
  </si>
  <si>
    <t>Борщ со св.капустой и сметаной</t>
  </si>
  <si>
    <t>Икра свекольная</t>
  </si>
  <si>
    <t>Бут-род со слив. маслом и св .огурцом</t>
  </si>
  <si>
    <t>Жаркое по домашнему с курицей</t>
  </si>
  <si>
    <t>Компот из ягод</t>
  </si>
  <si>
    <t>Омлет с  зап.овощами и сыром</t>
  </si>
  <si>
    <t>Омлет с зап. овощами и сыром</t>
  </si>
  <si>
    <t xml:space="preserve"> Огурец св.порционный</t>
  </si>
  <si>
    <t>Икра  морковная</t>
  </si>
  <si>
    <t>Икра морковная</t>
  </si>
  <si>
    <t>Салат из св.капусты.</t>
  </si>
  <si>
    <t xml:space="preserve"> ИП</t>
  </si>
  <si>
    <t>Шольчева Т. 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</si>
</sst>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3" borderId="2" xfId="0" applyFill="1" applyBorder="1" applyProtection="1"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7.88671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4" t="s">
        <v>126</v>
      </c>
      <c r="D1" s="65"/>
      <c r="E1" s="65"/>
      <c r="F1" s="13" t="s">
        <v>16</v>
      </c>
      <c r="G1" s="2" t="s">
        <v>17</v>
      </c>
      <c r="H1" s="66" t="s">
        <v>146</v>
      </c>
      <c r="I1" s="66"/>
      <c r="J1" s="66"/>
      <c r="K1" s="66"/>
    </row>
    <row r="2" spans="1:12" ht="17.399999999999999" x14ac:dyDescent="0.25">
      <c r="A2" s="43" t="s">
        <v>6</v>
      </c>
      <c r="C2" s="2"/>
      <c r="G2" s="2" t="s">
        <v>18</v>
      </c>
      <c r="H2" s="66" t="s">
        <v>147</v>
      </c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7</v>
      </c>
      <c r="I3" s="55">
        <v>4</v>
      </c>
      <c r="J3" s="56">
        <v>2025</v>
      </c>
      <c r="K3" s="1"/>
    </row>
    <row r="4" spans="1:12" ht="13.8" thickBot="1" x14ac:dyDescent="0.3">
      <c r="C4" s="2"/>
      <c r="D4" s="4"/>
      <c r="H4" s="57" t="s">
        <v>38</v>
      </c>
      <c r="I4" s="57" t="s">
        <v>39</v>
      </c>
      <c r="J4" s="57" t="s">
        <v>40</v>
      </c>
    </row>
    <row r="5" spans="1:12" ht="31.2" thickBot="1" x14ac:dyDescent="0.3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36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37</v>
      </c>
    </row>
    <row r="6" spans="1:12" ht="26.4" x14ac:dyDescent="0.3">
      <c r="A6" s="22">
        <v>1</v>
      </c>
      <c r="B6" s="23">
        <v>1</v>
      </c>
      <c r="C6" s="24" t="s">
        <v>20</v>
      </c>
      <c r="D6" s="5" t="s">
        <v>21</v>
      </c>
      <c r="E6" s="47" t="s">
        <v>41</v>
      </c>
      <c r="F6" s="48">
        <v>250</v>
      </c>
      <c r="G6" s="48">
        <v>10.920999999999999</v>
      </c>
      <c r="H6" s="48">
        <v>8.3109999999999999</v>
      </c>
      <c r="I6" s="48">
        <v>45.970999999999997</v>
      </c>
      <c r="J6" s="48">
        <v>302.363</v>
      </c>
      <c r="K6" s="49" t="s">
        <v>42</v>
      </c>
      <c r="L6" s="48"/>
    </row>
    <row r="7" spans="1:12" ht="14.4" x14ac:dyDescent="0.3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26.4" x14ac:dyDescent="0.3">
      <c r="A8" s="25"/>
      <c r="B8" s="16"/>
      <c r="C8" s="11"/>
      <c r="D8" s="7" t="s">
        <v>22</v>
      </c>
      <c r="E8" s="50" t="s">
        <v>43</v>
      </c>
      <c r="F8" s="51">
        <v>200</v>
      </c>
      <c r="G8" s="51">
        <v>3.17</v>
      </c>
      <c r="H8" s="51">
        <v>2.4660000000000002</v>
      </c>
      <c r="I8" s="51">
        <v>18.271999999999998</v>
      </c>
      <c r="J8" s="51">
        <v>107.96</v>
      </c>
      <c r="K8" s="52" t="s">
        <v>44</v>
      </c>
      <c r="L8" s="51"/>
    </row>
    <row r="9" spans="1:12" ht="14.4" x14ac:dyDescent="0.3">
      <c r="A9" s="25"/>
      <c r="B9" s="16"/>
      <c r="C9" s="11"/>
      <c r="D9" s="7"/>
      <c r="E9" s="50"/>
      <c r="F9" s="51"/>
      <c r="G9" s="51"/>
      <c r="H9" s="51"/>
      <c r="I9" s="51"/>
      <c r="J9" s="51"/>
      <c r="K9" s="52"/>
      <c r="L9" s="51"/>
    </row>
    <row r="10" spans="1:12" ht="14.4" x14ac:dyDescent="0.3">
      <c r="A10" s="25"/>
      <c r="B10" s="16"/>
      <c r="C10" s="11"/>
      <c r="D10" s="7"/>
      <c r="E10" s="50"/>
      <c r="F10" s="51"/>
      <c r="G10" s="51"/>
      <c r="H10" s="51"/>
      <c r="I10" s="51"/>
      <c r="J10" s="51"/>
      <c r="K10" s="52"/>
      <c r="L10" s="51"/>
    </row>
    <row r="11" spans="1:12" ht="14.4" x14ac:dyDescent="0.3">
      <c r="A11" s="25"/>
      <c r="B11" s="16"/>
      <c r="C11" s="11"/>
      <c r="D11" s="6"/>
      <c r="E11" s="50" t="s">
        <v>129</v>
      </c>
      <c r="F11" s="51">
        <v>50</v>
      </c>
      <c r="G11" s="51">
        <v>6</v>
      </c>
      <c r="H11" s="51">
        <v>9</v>
      </c>
      <c r="I11" s="51">
        <v>13</v>
      </c>
      <c r="J11" s="51">
        <v>126</v>
      </c>
      <c r="K11" s="52"/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>
        <v>66.59</v>
      </c>
    </row>
    <row r="13" spans="1:12" ht="14.4" x14ac:dyDescent="0.3">
      <c r="A13" s="26"/>
      <c r="B13" s="18"/>
      <c r="C13" s="8"/>
      <c r="D13" s="19" t="s">
        <v>35</v>
      </c>
      <c r="E13" s="9"/>
      <c r="F13" s="21">
        <f>SUM(F6:F12)</f>
        <v>500</v>
      </c>
      <c r="G13" s="21">
        <f t="shared" ref="G13:J13" si="0">SUM(G6:G12)</f>
        <v>20.091000000000001</v>
      </c>
      <c r="H13" s="21">
        <f t="shared" si="0"/>
        <v>19.777000000000001</v>
      </c>
      <c r="I13" s="21">
        <f t="shared" si="0"/>
        <v>77.242999999999995</v>
      </c>
      <c r="J13" s="21">
        <f t="shared" si="0"/>
        <v>536.32299999999998</v>
      </c>
      <c r="K13" s="27"/>
      <c r="L13" s="21">
        <f t="shared" ref="L13" si="1">SUM(L6:L12)</f>
        <v>66.59</v>
      </c>
    </row>
    <row r="14" spans="1:12" ht="14.4" x14ac:dyDescent="0.3">
      <c r="A14" s="28">
        <f>A6</f>
        <v>1</v>
      </c>
      <c r="B14" s="14">
        <f>B6</f>
        <v>1</v>
      </c>
      <c r="C14" s="10" t="s">
        <v>23</v>
      </c>
      <c r="D14" s="12"/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35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>SUM(L14:L16)</f>
        <v>0</v>
      </c>
    </row>
    <row r="18" spans="1:12" ht="26.4" x14ac:dyDescent="0.3">
      <c r="A18" s="28">
        <f>A6</f>
        <v>1</v>
      </c>
      <c r="B18" s="14">
        <f>B6</f>
        <v>1</v>
      </c>
      <c r="C18" s="10" t="s">
        <v>24</v>
      </c>
      <c r="D18" s="7" t="s">
        <v>25</v>
      </c>
      <c r="E18" s="50" t="s">
        <v>142</v>
      </c>
      <c r="F18" s="51">
        <v>60</v>
      </c>
      <c r="G18" s="51">
        <v>0.84399999999999997</v>
      </c>
      <c r="H18" s="51">
        <v>2.4540000000000002</v>
      </c>
      <c r="I18" s="51">
        <v>3.4</v>
      </c>
      <c r="J18" s="51">
        <v>39.061999999999998</v>
      </c>
      <c r="K18" s="52" t="s">
        <v>45</v>
      </c>
      <c r="L18" s="51"/>
    </row>
    <row r="19" spans="1:12" ht="26.4" x14ac:dyDescent="0.3">
      <c r="A19" s="25"/>
      <c r="B19" s="16"/>
      <c r="C19" s="11"/>
      <c r="D19" s="7" t="s">
        <v>26</v>
      </c>
      <c r="E19" s="50" t="s">
        <v>46</v>
      </c>
      <c r="F19" s="51">
        <v>200</v>
      </c>
      <c r="G19" s="51">
        <v>3.8580000000000001</v>
      </c>
      <c r="H19" s="51">
        <v>6.9429999999999996</v>
      </c>
      <c r="I19" s="51">
        <v>10.377000000000001</v>
      </c>
      <c r="J19" s="51">
        <v>119.428</v>
      </c>
      <c r="K19" s="52" t="s">
        <v>47</v>
      </c>
      <c r="L19" s="51"/>
    </row>
    <row r="20" spans="1:12" ht="26.4" x14ac:dyDescent="0.3">
      <c r="A20" s="25"/>
      <c r="B20" s="16"/>
      <c r="C20" s="11"/>
      <c r="D20" s="7" t="s">
        <v>27</v>
      </c>
      <c r="E20" s="50" t="s">
        <v>48</v>
      </c>
      <c r="F20" s="51">
        <v>100</v>
      </c>
      <c r="G20" s="51">
        <v>16.443999999999999</v>
      </c>
      <c r="H20" s="51">
        <v>6.62</v>
      </c>
      <c r="I20" s="51">
        <v>12.654</v>
      </c>
      <c r="J20" s="51">
        <v>175.976</v>
      </c>
      <c r="K20" s="52" t="s">
        <v>49</v>
      </c>
      <c r="L20" s="51"/>
    </row>
    <row r="21" spans="1:12" ht="26.4" x14ac:dyDescent="0.3">
      <c r="A21" s="25"/>
      <c r="B21" s="16"/>
      <c r="C21" s="11"/>
      <c r="D21" s="7" t="s">
        <v>28</v>
      </c>
      <c r="E21" s="50" t="s">
        <v>50</v>
      </c>
      <c r="F21" s="51">
        <v>150</v>
      </c>
      <c r="G21" s="51">
        <v>6.8780000000000001</v>
      </c>
      <c r="H21" s="51">
        <v>5.1189999999999998</v>
      </c>
      <c r="I21" s="51">
        <v>35.774000000000001</v>
      </c>
      <c r="J21" s="51">
        <v>216.673</v>
      </c>
      <c r="K21" s="52" t="s">
        <v>51</v>
      </c>
      <c r="L21" s="51"/>
    </row>
    <row r="22" spans="1:12" ht="26.4" x14ac:dyDescent="0.3">
      <c r="A22" s="25"/>
      <c r="B22" s="16"/>
      <c r="C22" s="11"/>
      <c r="D22" s="7" t="s">
        <v>29</v>
      </c>
      <c r="E22" s="50" t="s">
        <v>52</v>
      </c>
      <c r="F22" s="51">
        <v>180</v>
      </c>
      <c r="G22" s="51">
        <v>6.5000000000000002E-2</v>
      </c>
      <c r="H22" s="51"/>
      <c r="I22" s="51">
        <v>28.547999999999998</v>
      </c>
      <c r="J22" s="51">
        <v>114.45099999999999</v>
      </c>
      <c r="K22" s="52" t="s">
        <v>53</v>
      </c>
      <c r="L22" s="51"/>
    </row>
    <row r="23" spans="1:12" ht="14.4" x14ac:dyDescent="0.3">
      <c r="A23" s="25"/>
      <c r="B23" s="16"/>
      <c r="C23" s="11"/>
      <c r="D23" s="7" t="s">
        <v>127</v>
      </c>
      <c r="E23" s="50" t="s">
        <v>54</v>
      </c>
      <c r="F23" s="51">
        <v>40</v>
      </c>
      <c r="G23" s="51">
        <v>2.4</v>
      </c>
      <c r="H23" s="51">
        <v>0.4</v>
      </c>
      <c r="I23" s="51">
        <v>20.8</v>
      </c>
      <c r="J23" s="51">
        <v>96.4</v>
      </c>
      <c r="K23" s="52"/>
      <c r="L23" s="51"/>
    </row>
    <row r="24" spans="1:12" ht="14.4" x14ac:dyDescent="0.3">
      <c r="A24" s="25"/>
      <c r="B24" s="16"/>
      <c r="C24" s="11"/>
      <c r="D24" s="7" t="s">
        <v>31</v>
      </c>
      <c r="E24" s="50" t="s">
        <v>55</v>
      </c>
      <c r="F24" s="51">
        <v>40</v>
      </c>
      <c r="G24" s="51">
        <v>2.4</v>
      </c>
      <c r="H24" s="51">
        <v>0.4</v>
      </c>
      <c r="I24" s="51">
        <v>20.8</v>
      </c>
      <c r="J24" s="51">
        <v>96.4</v>
      </c>
      <c r="K24" s="52"/>
      <c r="L24" s="51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>
        <v>116.54</v>
      </c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35</v>
      </c>
      <c r="E27" s="9"/>
      <c r="F27" s="21">
        <f>SUM(F18:F26)</f>
        <v>770</v>
      </c>
      <c r="G27" s="21">
        <f t="shared" ref="G27:J27" si="3">SUM(G18:G26)</f>
        <v>32.889000000000003</v>
      </c>
      <c r="H27" s="21">
        <f t="shared" si="3"/>
        <v>21.935999999999996</v>
      </c>
      <c r="I27" s="21">
        <f t="shared" si="3"/>
        <v>132.35300000000001</v>
      </c>
      <c r="J27" s="21">
        <f t="shared" si="3"/>
        <v>858.39</v>
      </c>
      <c r="K27" s="27"/>
      <c r="L27" s="21">
        <f>SUM(L18:L26)</f>
        <v>116.54</v>
      </c>
    </row>
    <row r="28" spans="1:12" ht="14.4" x14ac:dyDescent="0.3">
      <c r="A28" s="28">
        <f>A6</f>
        <v>1</v>
      </c>
      <c r="B28" s="14">
        <f>B6</f>
        <v>1</v>
      </c>
      <c r="C28" s="10" t="s">
        <v>32</v>
      </c>
      <c r="D28" s="12"/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/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58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35</v>
      </c>
      <c r="E32" s="9"/>
      <c r="F32" s="21"/>
      <c r="G32" s="21"/>
      <c r="H32" s="21"/>
      <c r="I32" s="21"/>
      <c r="J32" s="21"/>
      <c r="K32" s="27"/>
      <c r="L32" s="21"/>
    </row>
    <row r="33" spans="1:12" ht="14.4" x14ac:dyDescent="0.3">
      <c r="A33" s="28">
        <f>A6</f>
        <v>1</v>
      </c>
      <c r="B33" s="14">
        <f>B6</f>
        <v>1</v>
      </c>
      <c r="C33" s="10" t="s">
        <v>33</v>
      </c>
      <c r="D33" s="7"/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/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/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/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58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35</v>
      </c>
      <c r="E39" s="9"/>
      <c r="F39" s="21"/>
      <c r="G39" s="21"/>
      <c r="H39" s="21"/>
      <c r="I39" s="21"/>
      <c r="J39" s="21"/>
      <c r="K39" s="27"/>
      <c r="L39" s="21"/>
    </row>
    <row r="40" spans="1:12" ht="14.4" x14ac:dyDescent="0.3">
      <c r="A40" s="28">
        <f>A6</f>
        <v>1</v>
      </c>
      <c r="B40" s="14">
        <f>B6</f>
        <v>1</v>
      </c>
      <c r="C40" s="10" t="s">
        <v>34</v>
      </c>
      <c r="D40" s="12"/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/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/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/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35</v>
      </c>
      <c r="E46" s="9"/>
      <c r="F46" s="21">
        <f>SUM(F40:F45)</f>
        <v>0</v>
      </c>
      <c r="G46" s="21">
        <f t="shared" ref="G46:J46" si="4">SUM(G40:G45)</f>
        <v>0</v>
      </c>
      <c r="H46" s="21">
        <f t="shared" si="4"/>
        <v>0</v>
      </c>
      <c r="I46" s="21">
        <f t="shared" si="4"/>
        <v>0</v>
      </c>
      <c r="J46" s="21">
        <f t="shared" si="4"/>
        <v>0</v>
      </c>
      <c r="K46" s="27"/>
      <c r="L46" s="21">
        <f>SUM(L40:L45)</f>
        <v>0</v>
      </c>
    </row>
    <row r="47" spans="1:12" ht="15" thickBot="1" x14ac:dyDescent="0.3">
      <c r="A47" s="31">
        <f>A6</f>
        <v>1</v>
      </c>
      <c r="B47" s="32">
        <f>B6</f>
        <v>1</v>
      </c>
      <c r="C47" s="62" t="s">
        <v>4</v>
      </c>
      <c r="D47" s="63"/>
      <c r="E47" s="33"/>
      <c r="F47" s="34">
        <f>F13+F17+F27+F32+F39+F46</f>
        <v>1270</v>
      </c>
      <c r="G47" s="34">
        <f t="shared" ref="G47:J47" si="5">G13+G17+G27+G32+G39+G46</f>
        <v>52.980000000000004</v>
      </c>
      <c r="H47" s="34">
        <f t="shared" si="5"/>
        <v>41.712999999999994</v>
      </c>
      <c r="I47" s="34">
        <f t="shared" si="5"/>
        <v>209.596</v>
      </c>
      <c r="J47" s="34">
        <f t="shared" si="5"/>
        <v>1394.713</v>
      </c>
      <c r="K47" s="35"/>
      <c r="L47" s="34">
        <f>L13+L17+L27+L32+L39+L46</f>
        <v>183.13</v>
      </c>
    </row>
    <row r="48" spans="1:12" ht="26.4" x14ac:dyDescent="0.3">
      <c r="A48" s="15">
        <v>1</v>
      </c>
      <c r="B48" s="16">
        <v>2</v>
      </c>
      <c r="C48" s="24" t="s">
        <v>20</v>
      </c>
      <c r="D48" s="5" t="s">
        <v>21</v>
      </c>
      <c r="E48" s="47" t="s">
        <v>57</v>
      </c>
      <c r="F48" s="48">
        <v>250</v>
      </c>
      <c r="G48" s="48">
        <v>7</v>
      </c>
      <c r="H48" s="48">
        <v>8</v>
      </c>
      <c r="I48" s="48">
        <v>29</v>
      </c>
      <c r="J48" s="48">
        <v>216</v>
      </c>
      <c r="K48" s="49" t="s">
        <v>58</v>
      </c>
      <c r="L48" s="48"/>
    </row>
    <row r="49" spans="1:12" ht="14.4" x14ac:dyDescent="0.3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26.4" x14ac:dyDescent="0.3">
      <c r="A50" s="15"/>
      <c r="B50" s="16"/>
      <c r="C50" s="11"/>
      <c r="D50" s="7" t="s">
        <v>22</v>
      </c>
      <c r="E50" s="50" t="s">
        <v>59</v>
      </c>
      <c r="F50" s="51">
        <v>200</v>
      </c>
      <c r="G50" s="51">
        <v>1</v>
      </c>
      <c r="H50" s="51">
        <v>1</v>
      </c>
      <c r="I50" s="51">
        <v>16</v>
      </c>
      <c r="J50" s="51">
        <v>79</v>
      </c>
      <c r="K50" s="52" t="s">
        <v>60</v>
      </c>
      <c r="L50" s="51"/>
    </row>
    <row r="51" spans="1:12" ht="14.4" x14ac:dyDescent="0.3">
      <c r="A51" s="15"/>
      <c r="B51" s="16"/>
      <c r="C51" s="11"/>
      <c r="D51" s="7" t="s">
        <v>30</v>
      </c>
      <c r="E51" s="50" t="s">
        <v>54</v>
      </c>
      <c r="F51" s="51">
        <v>25</v>
      </c>
      <c r="G51" s="51">
        <v>1.5</v>
      </c>
      <c r="H51" s="51">
        <v>0.25</v>
      </c>
      <c r="I51" s="51">
        <v>13</v>
      </c>
      <c r="J51" s="51">
        <v>60.25</v>
      </c>
      <c r="K51" s="52"/>
      <c r="L51" s="51"/>
    </row>
    <row r="52" spans="1:12" ht="26.4" x14ac:dyDescent="0.3">
      <c r="A52" s="15"/>
      <c r="B52" s="16"/>
      <c r="C52" s="11"/>
      <c r="D52" s="7"/>
      <c r="E52" s="50" t="s">
        <v>61</v>
      </c>
      <c r="F52" s="51">
        <v>50</v>
      </c>
      <c r="G52" s="51">
        <v>8.8610000000000007</v>
      </c>
      <c r="H52" s="51">
        <v>7.9640000000000004</v>
      </c>
      <c r="I52" s="51">
        <v>43.384999999999998</v>
      </c>
      <c r="J52" s="51">
        <v>280.66199999999998</v>
      </c>
      <c r="K52" s="52" t="s">
        <v>62</v>
      </c>
      <c r="L52" s="51"/>
    </row>
    <row r="53" spans="1:12" ht="14.4" x14ac:dyDescent="0.3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>
        <v>66.59</v>
      </c>
    </row>
    <row r="55" spans="1:12" ht="14.4" x14ac:dyDescent="0.3">
      <c r="A55" s="17"/>
      <c r="B55" s="18"/>
      <c r="C55" s="8"/>
      <c r="D55" s="19" t="s">
        <v>35</v>
      </c>
      <c r="E55" s="9"/>
      <c r="F55" s="21">
        <f>SUM(F48:F54)</f>
        <v>525</v>
      </c>
      <c r="G55" s="21">
        <f t="shared" ref="G55" si="6">SUM(G48:G54)</f>
        <v>18.361000000000001</v>
      </c>
      <c r="H55" s="21">
        <f t="shared" ref="H55" si="7">SUM(H48:H54)</f>
        <v>17.213999999999999</v>
      </c>
      <c r="I55" s="21">
        <f t="shared" ref="I55" si="8">SUM(I48:I54)</f>
        <v>101.38499999999999</v>
      </c>
      <c r="J55" s="21">
        <f t="shared" ref="J55" si="9">SUM(J48:J54)</f>
        <v>635.91200000000003</v>
      </c>
      <c r="K55" s="27"/>
      <c r="L55" s="21">
        <f>SUM(L48:L54)</f>
        <v>66.59</v>
      </c>
    </row>
    <row r="56" spans="1:12" ht="14.4" x14ac:dyDescent="0.3">
      <c r="A56" s="14">
        <f>A48</f>
        <v>1</v>
      </c>
      <c r="B56" s="14">
        <f>B48</f>
        <v>2</v>
      </c>
      <c r="C56" s="10" t="s">
        <v>23</v>
      </c>
      <c r="D56" s="12"/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35</v>
      </c>
      <c r="E59" s="9"/>
      <c r="F59" s="21">
        <f>SUM(F56:F58)</f>
        <v>0</v>
      </c>
      <c r="G59" s="21">
        <f t="shared" ref="G59" si="10">SUM(G56:G58)</f>
        <v>0</v>
      </c>
      <c r="H59" s="21">
        <f t="shared" ref="H59" si="11">SUM(H56:H58)</f>
        <v>0</v>
      </c>
      <c r="I59" s="21">
        <f t="shared" ref="I59" si="12">SUM(I56:I58)</f>
        <v>0</v>
      </c>
      <c r="J59" s="21">
        <f t="shared" ref="J59" si="13">SUM(J56:J58)</f>
        <v>0</v>
      </c>
      <c r="K59" s="27"/>
      <c r="L59" s="21">
        <f>SUM(L56:L58)</f>
        <v>0</v>
      </c>
    </row>
    <row r="60" spans="1:12" ht="26.4" x14ac:dyDescent="0.3">
      <c r="A60" s="14">
        <f>A48</f>
        <v>1</v>
      </c>
      <c r="B60" s="14">
        <f>B48</f>
        <v>2</v>
      </c>
      <c r="C60" s="10" t="s">
        <v>24</v>
      </c>
      <c r="D60" s="7" t="s">
        <v>25</v>
      </c>
      <c r="E60" s="50" t="s">
        <v>131</v>
      </c>
      <c r="F60" s="51">
        <v>60</v>
      </c>
      <c r="G60" s="51">
        <v>0.44800000000000001</v>
      </c>
      <c r="H60" s="51">
        <v>4.8570000000000002</v>
      </c>
      <c r="I60" s="51">
        <v>1.671</v>
      </c>
      <c r="J60" s="51">
        <v>52.189</v>
      </c>
      <c r="K60" s="52" t="s">
        <v>63</v>
      </c>
      <c r="L60" s="51"/>
    </row>
    <row r="61" spans="1:12" ht="26.4" x14ac:dyDescent="0.3">
      <c r="A61" s="15"/>
      <c r="B61" s="16"/>
      <c r="C61" s="11"/>
      <c r="D61" s="7" t="s">
        <v>26</v>
      </c>
      <c r="E61" s="50" t="s">
        <v>64</v>
      </c>
      <c r="F61" s="51">
        <v>250</v>
      </c>
      <c r="G61" s="51">
        <v>5.6470000000000002</v>
      </c>
      <c r="H61" s="51">
        <v>8.077</v>
      </c>
      <c r="I61" s="51">
        <v>16.731000000000002</v>
      </c>
      <c r="J61" s="51">
        <v>162.202</v>
      </c>
      <c r="K61" s="52" t="s">
        <v>65</v>
      </c>
      <c r="L61" s="51"/>
    </row>
    <row r="62" spans="1:12" ht="26.4" x14ac:dyDescent="0.3">
      <c r="A62" s="15"/>
      <c r="B62" s="16"/>
      <c r="C62" s="11"/>
      <c r="D62" s="7" t="s">
        <v>27</v>
      </c>
      <c r="E62" s="50" t="s">
        <v>66</v>
      </c>
      <c r="F62" s="51">
        <v>100</v>
      </c>
      <c r="G62" s="51">
        <v>16.512</v>
      </c>
      <c r="H62" s="51">
        <v>8.99</v>
      </c>
      <c r="I62" s="51">
        <v>15.676</v>
      </c>
      <c r="J62" s="51">
        <v>209.661</v>
      </c>
      <c r="K62" s="52" t="s">
        <v>67</v>
      </c>
      <c r="L62" s="51"/>
    </row>
    <row r="63" spans="1:12" ht="26.4" x14ac:dyDescent="0.3">
      <c r="A63" s="15"/>
      <c r="B63" s="16"/>
      <c r="C63" s="11"/>
      <c r="D63" s="7" t="s">
        <v>28</v>
      </c>
      <c r="E63" s="50" t="s">
        <v>68</v>
      </c>
      <c r="F63" s="51">
        <v>150</v>
      </c>
      <c r="G63" s="51">
        <v>3.4039999999999999</v>
      </c>
      <c r="H63" s="51">
        <v>4.9039999999999999</v>
      </c>
      <c r="I63" s="51">
        <v>22.94</v>
      </c>
      <c r="J63" s="51">
        <v>149.511</v>
      </c>
      <c r="K63" s="52" t="s">
        <v>69</v>
      </c>
      <c r="L63" s="51"/>
    </row>
    <row r="64" spans="1:12" ht="26.4" x14ac:dyDescent="0.3">
      <c r="A64" s="15"/>
      <c r="B64" s="16"/>
      <c r="C64" s="11"/>
      <c r="D64" s="7" t="s">
        <v>29</v>
      </c>
      <c r="E64" s="50" t="s">
        <v>70</v>
      </c>
      <c r="F64" s="51">
        <v>180</v>
      </c>
      <c r="G64" s="51">
        <v>0.39200000000000002</v>
      </c>
      <c r="H64" s="51">
        <v>8.1000000000000003E-2</v>
      </c>
      <c r="I64" s="51">
        <v>22.41</v>
      </c>
      <c r="J64" s="51">
        <v>91.935000000000002</v>
      </c>
      <c r="K64" s="52" t="s">
        <v>71</v>
      </c>
      <c r="L64" s="51"/>
    </row>
    <row r="65" spans="1:12" ht="14.4" x14ac:dyDescent="0.3">
      <c r="A65" s="15"/>
      <c r="B65" s="16"/>
      <c r="C65" s="11"/>
      <c r="D65" s="7" t="s">
        <v>30</v>
      </c>
      <c r="E65" s="50" t="s">
        <v>72</v>
      </c>
      <c r="F65" s="51">
        <v>40</v>
      </c>
      <c r="G65" s="51">
        <v>2.4</v>
      </c>
      <c r="H65" s="51">
        <v>0.4</v>
      </c>
      <c r="I65" s="51">
        <v>20.8</v>
      </c>
      <c r="J65" s="51">
        <v>96.4</v>
      </c>
      <c r="K65" s="52"/>
      <c r="L65" s="51"/>
    </row>
    <row r="66" spans="1:12" ht="14.4" x14ac:dyDescent="0.3">
      <c r="A66" s="15"/>
      <c r="B66" s="16"/>
      <c r="C66" s="11"/>
      <c r="D66" s="7" t="s">
        <v>31</v>
      </c>
      <c r="E66" s="50" t="s">
        <v>55</v>
      </c>
      <c r="F66" s="51">
        <v>40</v>
      </c>
      <c r="G66" s="51">
        <v>2.4</v>
      </c>
      <c r="H66" s="51">
        <v>0.4</v>
      </c>
      <c r="I66" s="51">
        <v>20.8</v>
      </c>
      <c r="J66" s="51">
        <v>96.4</v>
      </c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>
        <v>116.54</v>
      </c>
    </row>
    <row r="69" spans="1:12" ht="14.4" x14ac:dyDescent="0.3">
      <c r="A69" s="17"/>
      <c r="B69" s="18"/>
      <c r="C69" s="8"/>
      <c r="D69" s="19" t="s">
        <v>35</v>
      </c>
      <c r="E69" s="9"/>
      <c r="F69" s="21">
        <f>SUM(F60:F68)</f>
        <v>820</v>
      </c>
      <c r="G69" s="21">
        <f t="shared" ref="G69" si="14">SUM(G60:G68)</f>
        <v>31.202999999999996</v>
      </c>
      <c r="H69" s="21">
        <f t="shared" ref="H69" si="15">SUM(H60:H68)</f>
        <v>27.708999999999996</v>
      </c>
      <c r="I69" s="21">
        <f t="shared" ref="I69" si="16">SUM(I60:I68)</f>
        <v>121.02799999999999</v>
      </c>
      <c r="J69" s="21">
        <f t="shared" ref="J69" si="17">SUM(J60:J68)</f>
        <v>858.298</v>
      </c>
      <c r="K69" s="27"/>
      <c r="L69" s="21">
        <f>SUM(L60:L68)</f>
        <v>116.54</v>
      </c>
    </row>
    <row r="70" spans="1:12" ht="14.4" x14ac:dyDescent="0.3">
      <c r="A70" s="14">
        <f>A48</f>
        <v>1</v>
      </c>
      <c r="B70" s="14">
        <f>B48</f>
        <v>2</v>
      </c>
      <c r="C70" s="10" t="s">
        <v>32</v>
      </c>
      <c r="D70" s="12"/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/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58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35</v>
      </c>
      <c r="E74" s="9"/>
      <c r="F74" s="21"/>
      <c r="G74" s="21"/>
      <c r="H74" s="21"/>
      <c r="I74" s="21"/>
      <c r="J74" s="21"/>
      <c r="K74" s="27"/>
      <c r="L74" s="21"/>
    </row>
    <row r="75" spans="1:12" ht="14.4" x14ac:dyDescent="0.3">
      <c r="A75" s="14">
        <f>A48</f>
        <v>1</v>
      </c>
      <c r="B75" s="14">
        <f>B48</f>
        <v>2</v>
      </c>
      <c r="C75" s="10" t="s">
        <v>33</v>
      </c>
      <c r="D75" s="7"/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/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/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/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58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35</v>
      </c>
      <c r="E81" s="9"/>
      <c r="F81" s="21"/>
      <c r="G81" s="21"/>
      <c r="H81" s="21"/>
      <c r="I81" s="21"/>
      <c r="J81" s="21"/>
      <c r="K81" s="27"/>
      <c r="L81" s="21"/>
    </row>
    <row r="82" spans="1:12" ht="14.4" x14ac:dyDescent="0.3">
      <c r="A82" s="14">
        <f>A48</f>
        <v>1</v>
      </c>
      <c r="B82" s="14">
        <f>B48</f>
        <v>2</v>
      </c>
      <c r="C82" s="10" t="s">
        <v>34</v>
      </c>
      <c r="D82" s="12"/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/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/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/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35</v>
      </c>
      <c r="E88" s="9"/>
      <c r="F88" s="21"/>
      <c r="G88" s="21"/>
      <c r="H88" s="21"/>
      <c r="I88" s="21"/>
      <c r="J88" s="21"/>
      <c r="K88" s="27"/>
      <c r="L88" s="21"/>
    </row>
    <row r="89" spans="1:12" ht="15.75" customHeight="1" thickBot="1" x14ac:dyDescent="0.3">
      <c r="A89" s="36">
        <f>A48</f>
        <v>1</v>
      </c>
      <c r="B89" s="36">
        <f>B48</f>
        <v>2</v>
      </c>
      <c r="C89" s="62" t="s">
        <v>4</v>
      </c>
      <c r="D89" s="63"/>
      <c r="E89" s="33"/>
      <c r="F89" s="34">
        <v>1345</v>
      </c>
      <c r="G89" s="34">
        <v>49.564</v>
      </c>
      <c r="H89" s="34">
        <v>44.923000000000002</v>
      </c>
      <c r="I89" s="34">
        <v>222.42</v>
      </c>
      <c r="J89" s="34">
        <v>1494.21</v>
      </c>
      <c r="K89" s="35"/>
      <c r="L89" s="34">
        <v>183.13</v>
      </c>
    </row>
    <row r="90" spans="1:12" ht="26.4" x14ac:dyDescent="0.3">
      <c r="A90" s="22">
        <v>1</v>
      </c>
      <c r="B90" s="23">
        <v>3</v>
      </c>
      <c r="C90" s="24" t="s">
        <v>20</v>
      </c>
      <c r="D90" s="5" t="s">
        <v>21</v>
      </c>
      <c r="E90" s="47" t="s">
        <v>75</v>
      </c>
      <c r="F90" s="48">
        <v>250</v>
      </c>
      <c r="G90" s="48">
        <v>16.137</v>
      </c>
      <c r="H90" s="48">
        <v>11.57</v>
      </c>
      <c r="I90" s="48">
        <v>32.707000000000001</v>
      </c>
      <c r="J90" s="48">
        <v>299.50099999999998</v>
      </c>
      <c r="K90" s="49" t="s">
        <v>77</v>
      </c>
      <c r="L90" s="48"/>
    </row>
    <row r="91" spans="1:12" ht="14.4" x14ac:dyDescent="0.3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26.4" x14ac:dyDescent="0.3">
      <c r="A92" s="25"/>
      <c r="B92" s="16"/>
      <c r="C92" s="11"/>
      <c r="D92" s="7" t="s">
        <v>22</v>
      </c>
      <c r="E92" s="50" t="s">
        <v>76</v>
      </c>
      <c r="F92" s="51">
        <v>200</v>
      </c>
      <c r="G92" s="51">
        <v>1</v>
      </c>
      <c r="H92" s="51">
        <v>1</v>
      </c>
      <c r="I92" s="51">
        <v>16</v>
      </c>
      <c r="J92" s="51">
        <v>89</v>
      </c>
      <c r="K92" s="52" t="s">
        <v>78</v>
      </c>
      <c r="L92" s="51"/>
    </row>
    <row r="93" spans="1:12" ht="14.4" x14ac:dyDescent="0.3">
      <c r="A93" s="25"/>
      <c r="B93" s="16"/>
      <c r="C93" s="11"/>
      <c r="D93" s="7"/>
      <c r="E93" s="50"/>
      <c r="F93" s="51"/>
      <c r="G93" s="51"/>
      <c r="H93" s="51"/>
      <c r="I93" s="51"/>
      <c r="J93" s="51"/>
      <c r="K93" s="52"/>
      <c r="L93" s="51"/>
    </row>
    <row r="94" spans="1:12" ht="14.4" x14ac:dyDescent="0.3">
      <c r="A94" s="25"/>
      <c r="B94" s="16"/>
      <c r="C94" s="11"/>
      <c r="D94" s="7"/>
      <c r="E94" s="50"/>
      <c r="F94" s="51"/>
      <c r="G94" s="51"/>
      <c r="H94" s="51"/>
      <c r="I94" s="51"/>
      <c r="J94" s="51"/>
      <c r="K94" s="52"/>
      <c r="L94" s="51"/>
    </row>
    <row r="95" spans="1:12" ht="14.4" x14ac:dyDescent="0.3">
      <c r="A95" s="25"/>
      <c r="B95" s="16"/>
      <c r="C95" s="11"/>
      <c r="D95" s="6"/>
      <c r="E95" s="50" t="s">
        <v>130</v>
      </c>
      <c r="F95" s="51">
        <v>50</v>
      </c>
      <c r="G95" s="51">
        <v>6</v>
      </c>
      <c r="H95" s="51">
        <v>9</v>
      </c>
      <c r="I95" s="51">
        <v>13</v>
      </c>
      <c r="J95" s="51">
        <v>126</v>
      </c>
      <c r="K95" s="52"/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>
        <v>66.59</v>
      </c>
    </row>
    <row r="97" spans="1:12" ht="14.4" x14ac:dyDescent="0.3">
      <c r="A97" s="26"/>
      <c r="B97" s="18"/>
      <c r="C97" s="8"/>
      <c r="D97" s="19" t="s">
        <v>35</v>
      </c>
      <c r="E97" s="9"/>
      <c r="F97" s="21">
        <f>SUM(F90:F96)</f>
        <v>500</v>
      </c>
      <c r="G97" s="21">
        <f t="shared" ref="G97" si="18">SUM(G90:G96)</f>
        <v>23.137</v>
      </c>
      <c r="H97" s="21">
        <f t="shared" ref="H97" si="19">SUM(H90:H96)</f>
        <v>21.57</v>
      </c>
      <c r="I97" s="21">
        <f t="shared" ref="I97" si="20">SUM(I90:I96)</f>
        <v>61.707000000000001</v>
      </c>
      <c r="J97" s="21">
        <f t="shared" ref="J97" si="21">SUM(J90:J96)</f>
        <v>514.50099999999998</v>
      </c>
      <c r="K97" s="27"/>
      <c r="L97" s="21">
        <f>SUM(L90:L96)</f>
        <v>66.59</v>
      </c>
    </row>
    <row r="98" spans="1:12" ht="14.4" x14ac:dyDescent="0.3">
      <c r="A98" s="28">
        <f>A90</f>
        <v>1</v>
      </c>
      <c r="B98" s="14">
        <f>B90</f>
        <v>3</v>
      </c>
      <c r="C98" s="10" t="s">
        <v>23</v>
      </c>
      <c r="D98" s="12"/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35</v>
      </c>
      <c r="E101" s="9"/>
      <c r="F101" s="21">
        <f>SUM(F98:F100)</f>
        <v>0</v>
      </c>
      <c r="G101" s="21">
        <f t="shared" ref="G101" si="22">SUM(G98:G100)</f>
        <v>0</v>
      </c>
      <c r="H101" s="21">
        <f t="shared" ref="H101" si="23">SUM(H98:H100)</f>
        <v>0</v>
      </c>
      <c r="I101" s="21">
        <f t="shared" ref="I101" si="24">SUM(I98:I100)</f>
        <v>0</v>
      </c>
      <c r="J101" s="21">
        <f t="shared" ref="J101" si="25">SUM(J98:J100)</f>
        <v>0</v>
      </c>
      <c r="K101" s="27"/>
      <c r="L101" s="21">
        <f>SUM(L98:L100)</f>
        <v>0</v>
      </c>
    </row>
    <row r="102" spans="1:12" ht="26.4" x14ac:dyDescent="0.3">
      <c r="A102" s="28">
        <f>A90</f>
        <v>1</v>
      </c>
      <c r="B102" s="14">
        <f>B90</f>
        <v>3</v>
      </c>
      <c r="C102" s="10" t="s">
        <v>24</v>
      </c>
      <c r="D102" s="7" t="s">
        <v>25</v>
      </c>
      <c r="E102" s="50" t="s">
        <v>143</v>
      </c>
      <c r="F102" s="51">
        <v>60</v>
      </c>
      <c r="G102" s="51">
        <v>0.39200000000000002</v>
      </c>
      <c r="H102" s="51">
        <v>4.8819999999999997</v>
      </c>
      <c r="I102" s="51">
        <v>2.0019999999999998</v>
      </c>
      <c r="J102" s="51">
        <v>53.517000000000003</v>
      </c>
      <c r="K102" s="52" t="s">
        <v>79</v>
      </c>
      <c r="L102" s="51"/>
    </row>
    <row r="103" spans="1:12" ht="26.4" x14ac:dyDescent="0.3">
      <c r="A103" s="25"/>
      <c r="B103" s="16"/>
      <c r="C103" s="11"/>
      <c r="D103" s="7" t="s">
        <v>26</v>
      </c>
      <c r="E103" s="50" t="s">
        <v>80</v>
      </c>
      <c r="F103" s="51">
        <v>200</v>
      </c>
      <c r="G103" s="51">
        <v>4.0979999999999999</v>
      </c>
      <c r="H103" s="51">
        <v>6.9509999999999996</v>
      </c>
      <c r="I103" s="51">
        <v>8.2810000000000006</v>
      </c>
      <c r="J103" s="51">
        <v>112.07599999999999</v>
      </c>
      <c r="K103" s="52" t="s">
        <v>81</v>
      </c>
      <c r="L103" s="51"/>
    </row>
    <row r="104" spans="1:12" ht="26.4" x14ac:dyDescent="0.3">
      <c r="A104" s="25"/>
      <c r="B104" s="16"/>
      <c r="C104" s="11"/>
      <c r="D104" s="7" t="s">
        <v>27</v>
      </c>
      <c r="E104" s="50" t="s">
        <v>82</v>
      </c>
      <c r="F104" s="51">
        <v>250</v>
      </c>
      <c r="G104" s="51">
        <v>23.734999999999999</v>
      </c>
      <c r="H104" s="51">
        <v>12.202999999999999</v>
      </c>
      <c r="I104" s="51">
        <v>50.350999999999999</v>
      </c>
      <c r="J104" s="51">
        <v>406.16800000000001</v>
      </c>
      <c r="K104" s="52" t="s">
        <v>83</v>
      </c>
      <c r="L104" s="51"/>
    </row>
    <row r="105" spans="1:12" ht="14.4" x14ac:dyDescent="0.3">
      <c r="A105" s="25"/>
      <c r="B105" s="16"/>
      <c r="C105" s="11"/>
      <c r="D105" s="7"/>
      <c r="E105" s="50"/>
      <c r="F105" s="51"/>
      <c r="G105" s="51"/>
      <c r="H105" s="51"/>
      <c r="I105" s="51"/>
      <c r="J105" s="51"/>
      <c r="K105" s="52"/>
      <c r="L105" s="51"/>
    </row>
    <row r="106" spans="1:12" ht="26.4" x14ac:dyDescent="0.3">
      <c r="A106" s="25"/>
      <c r="B106" s="16"/>
      <c r="C106" s="11"/>
      <c r="D106" s="7" t="s">
        <v>29</v>
      </c>
      <c r="E106" s="50" t="s">
        <v>84</v>
      </c>
      <c r="F106" s="51">
        <v>180</v>
      </c>
      <c r="G106" s="51">
        <v>7.1999999999999995E-2</v>
      </c>
      <c r="H106" s="51">
        <v>7.1999999999999995E-2</v>
      </c>
      <c r="I106" s="51">
        <v>1.764</v>
      </c>
      <c r="J106" s="51">
        <v>7.992</v>
      </c>
      <c r="K106" s="52" t="s">
        <v>85</v>
      </c>
      <c r="L106" s="51"/>
    </row>
    <row r="107" spans="1:12" ht="14.4" x14ac:dyDescent="0.3">
      <c r="A107" s="25"/>
      <c r="B107" s="16"/>
      <c r="C107" s="11"/>
      <c r="D107" s="7" t="s">
        <v>30</v>
      </c>
      <c r="E107" s="50" t="s">
        <v>54</v>
      </c>
      <c r="F107" s="51">
        <v>40</v>
      </c>
      <c r="G107" s="51">
        <v>2</v>
      </c>
      <c r="H107" s="51"/>
      <c r="I107" s="51">
        <v>21</v>
      </c>
      <c r="J107" s="51">
        <v>96</v>
      </c>
      <c r="K107" s="52"/>
      <c r="L107" s="51"/>
    </row>
    <row r="108" spans="1:12" ht="14.4" x14ac:dyDescent="0.3">
      <c r="A108" s="25"/>
      <c r="B108" s="16"/>
      <c r="C108" s="11"/>
      <c r="D108" s="7" t="s">
        <v>128</v>
      </c>
      <c r="E108" s="50" t="s">
        <v>86</v>
      </c>
      <c r="F108" s="51">
        <v>40</v>
      </c>
      <c r="G108" s="51">
        <v>2.4</v>
      </c>
      <c r="H108" s="51">
        <v>0.4</v>
      </c>
      <c r="I108" s="51">
        <v>20.8</v>
      </c>
      <c r="J108" s="51">
        <v>96.4</v>
      </c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>
        <v>116.54</v>
      </c>
    </row>
    <row r="111" spans="1:12" ht="14.4" x14ac:dyDescent="0.3">
      <c r="A111" s="26"/>
      <c r="B111" s="18"/>
      <c r="C111" s="8"/>
      <c r="D111" s="19" t="s">
        <v>35</v>
      </c>
      <c r="E111" s="9"/>
      <c r="F111" s="21">
        <f>SUM(F102:F110)</f>
        <v>770</v>
      </c>
      <c r="G111" s="21">
        <f t="shared" ref="G111" si="26">SUM(G102:G110)</f>
        <v>32.697000000000003</v>
      </c>
      <c r="H111" s="21">
        <f t="shared" ref="H111" si="27">SUM(H102:H110)</f>
        <v>24.507999999999996</v>
      </c>
      <c r="I111" s="21">
        <f t="shared" ref="I111" si="28">SUM(I102:I110)</f>
        <v>104.19799999999999</v>
      </c>
      <c r="J111" s="21">
        <f t="shared" ref="J111" si="29">SUM(J102:J110)</f>
        <v>772.15299999999991</v>
      </c>
      <c r="K111" s="27"/>
      <c r="L111" s="21">
        <f>SUM(L102:L110)</f>
        <v>116.54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32</v>
      </c>
      <c r="D112" s="12"/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/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58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35</v>
      </c>
      <c r="E116" s="9"/>
      <c r="F116" s="21"/>
      <c r="G116" s="21"/>
      <c r="H116" s="21"/>
      <c r="I116" s="21"/>
      <c r="J116" s="21"/>
      <c r="K116" s="27"/>
      <c r="L116" s="21"/>
    </row>
    <row r="117" spans="1:12" ht="14.4" x14ac:dyDescent="0.3">
      <c r="A117" s="28">
        <f>A90</f>
        <v>1</v>
      </c>
      <c r="B117" s="14">
        <f>B90</f>
        <v>3</v>
      </c>
      <c r="C117" s="10" t="s">
        <v>33</v>
      </c>
      <c r="D117" s="7"/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/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/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/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58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35</v>
      </c>
      <c r="E123" s="9"/>
      <c r="F123" s="21"/>
      <c r="G123" s="21"/>
      <c r="H123" s="21"/>
      <c r="I123" s="21"/>
      <c r="J123" s="21"/>
      <c r="K123" s="27"/>
      <c r="L123" s="21"/>
    </row>
    <row r="124" spans="1:12" ht="14.4" x14ac:dyDescent="0.3">
      <c r="A124" s="28">
        <f>A90</f>
        <v>1</v>
      </c>
      <c r="B124" s="14">
        <f>B90</f>
        <v>3</v>
      </c>
      <c r="C124" s="10" t="s">
        <v>34</v>
      </c>
      <c r="D124" s="12"/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/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/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/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35</v>
      </c>
      <c r="E130" s="9"/>
      <c r="F130" s="21"/>
      <c r="G130" s="21"/>
      <c r="H130" s="21"/>
      <c r="I130" s="21"/>
      <c r="J130" s="21"/>
      <c r="K130" s="27"/>
      <c r="L130" s="21"/>
    </row>
    <row r="131" spans="1:12" ht="15.75" customHeight="1" thickBot="1" x14ac:dyDescent="0.3">
      <c r="A131" s="31">
        <f>A90</f>
        <v>1</v>
      </c>
      <c r="B131" s="32">
        <f>B90</f>
        <v>3</v>
      </c>
      <c r="C131" s="62" t="s">
        <v>4</v>
      </c>
      <c r="D131" s="63"/>
      <c r="E131" s="33"/>
      <c r="F131" s="34">
        <v>1270</v>
      </c>
      <c r="G131" s="34">
        <v>55.834000000000003</v>
      </c>
      <c r="H131" s="34">
        <v>46.078000000000003</v>
      </c>
      <c r="I131" s="34">
        <v>165.90700000000001</v>
      </c>
      <c r="J131" s="34">
        <v>1286.654</v>
      </c>
      <c r="K131" s="35"/>
      <c r="L131" s="34">
        <v>183.13</v>
      </c>
    </row>
    <row r="132" spans="1:12" ht="26.4" x14ac:dyDescent="0.3">
      <c r="A132" s="22">
        <v>1</v>
      </c>
      <c r="B132" s="23">
        <v>4</v>
      </c>
      <c r="C132" s="24" t="s">
        <v>20</v>
      </c>
      <c r="D132" s="5" t="s">
        <v>21</v>
      </c>
      <c r="E132" s="47" t="s">
        <v>88</v>
      </c>
      <c r="F132" s="48">
        <v>250</v>
      </c>
      <c r="G132" s="48">
        <v>2.16</v>
      </c>
      <c r="H132" s="48">
        <v>4.5</v>
      </c>
      <c r="I132" s="48">
        <v>28.184000000000001</v>
      </c>
      <c r="J132" s="48">
        <v>161.876</v>
      </c>
      <c r="K132" s="49" t="s">
        <v>89</v>
      </c>
      <c r="L132" s="48"/>
    </row>
    <row r="133" spans="1:12" ht="14.4" x14ac:dyDescent="0.3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26.4" x14ac:dyDescent="0.3">
      <c r="A134" s="25"/>
      <c r="B134" s="16"/>
      <c r="C134" s="11"/>
      <c r="D134" s="7" t="s">
        <v>22</v>
      </c>
      <c r="E134" s="50" t="s">
        <v>59</v>
      </c>
      <c r="F134" s="51">
        <v>200</v>
      </c>
      <c r="G134" s="51">
        <v>1</v>
      </c>
      <c r="H134" s="51">
        <v>1</v>
      </c>
      <c r="I134" s="51">
        <v>16</v>
      </c>
      <c r="J134" s="51">
        <v>79</v>
      </c>
      <c r="K134" s="52" t="s">
        <v>90</v>
      </c>
      <c r="L134" s="51"/>
    </row>
    <row r="135" spans="1:12" ht="14.4" x14ac:dyDescent="0.3">
      <c r="A135" s="25"/>
      <c r="B135" s="16"/>
      <c r="C135" s="11"/>
      <c r="D135" s="7" t="s">
        <v>30</v>
      </c>
      <c r="E135" s="50" t="s">
        <v>54</v>
      </c>
      <c r="F135" s="51">
        <v>25</v>
      </c>
      <c r="G135" s="51">
        <v>1.5</v>
      </c>
      <c r="H135" s="51">
        <v>0.25</v>
      </c>
      <c r="I135" s="51">
        <v>13</v>
      </c>
      <c r="J135" s="51">
        <v>60.25</v>
      </c>
      <c r="K135" s="52"/>
      <c r="L135" s="51"/>
    </row>
    <row r="136" spans="1:12" ht="14.4" x14ac:dyDescent="0.3">
      <c r="A136" s="25"/>
      <c r="B136" s="16"/>
      <c r="C136" s="11"/>
      <c r="D136" s="7"/>
      <c r="E136" s="50"/>
      <c r="F136" s="51"/>
      <c r="G136" s="51"/>
      <c r="H136" s="51"/>
      <c r="I136" s="51"/>
      <c r="J136" s="51"/>
      <c r="K136" s="52"/>
      <c r="L136" s="51"/>
    </row>
    <row r="137" spans="1:12" ht="14.4" x14ac:dyDescent="0.3">
      <c r="A137" s="25"/>
      <c r="B137" s="16"/>
      <c r="C137" s="11"/>
      <c r="D137" s="58"/>
      <c r="E137" s="50" t="s">
        <v>91</v>
      </c>
      <c r="F137" s="51">
        <v>50</v>
      </c>
      <c r="G137" s="51">
        <v>9</v>
      </c>
      <c r="H137" s="51">
        <v>7.7050000000000001</v>
      </c>
      <c r="I137" s="51">
        <v>43</v>
      </c>
      <c r="J137" s="51">
        <v>280</v>
      </c>
      <c r="K137" s="52" t="s">
        <v>125</v>
      </c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>
        <v>66.59</v>
      </c>
    </row>
    <row r="139" spans="1:12" ht="14.4" x14ac:dyDescent="0.3">
      <c r="A139" s="26"/>
      <c r="B139" s="18"/>
      <c r="C139" s="8"/>
      <c r="D139" s="19" t="s">
        <v>35</v>
      </c>
      <c r="E139" s="9"/>
      <c r="F139" s="21">
        <f>SUM(F132:F138)</f>
        <v>525</v>
      </c>
      <c r="G139" s="21">
        <f t="shared" ref="G139" si="30">SUM(G132:G138)</f>
        <v>13.66</v>
      </c>
      <c r="H139" s="21">
        <f t="shared" ref="H139" si="31">SUM(H132:H138)</f>
        <v>13.455</v>
      </c>
      <c r="I139" s="21">
        <f t="shared" ref="I139" si="32">SUM(I132:I138)</f>
        <v>100.184</v>
      </c>
      <c r="J139" s="21">
        <f t="shared" ref="J139" si="33">SUM(J132:J138)</f>
        <v>581.12599999999998</v>
      </c>
      <c r="K139" s="27"/>
      <c r="L139" s="21">
        <f>SUM(L132:L138)</f>
        <v>66.59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23</v>
      </c>
      <c r="D140" s="12"/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35</v>
      </c>
      <c r="E143" s="9"/>
      <c r="F143" s="21">
        <f>SUM(F140:F142)</f>
        <v>0</v>
      </c>
      <c r="G143" s="21">
        <f t="shared" ref="G143" si="34">SUM(G140:G142)</f>
        <v>0</v>
      </c>
      <c r="H143" s="21">
        <f t="shared" ref="H143" si="35">SUM(H140:H142)</f>
        <v>0</v>
      </c>
      <c r="I143" s="21">
        <f t="shared" ref="I143" si="36">SUM(I140:I142)</f>
        <v>0</v>
      </c>
      <c r="J143" s="21">
        <f t="shared" ref="J143" si="37">SUM(J140:J142)</f>
        <v>0</v>
      </c>
      <c r="K143" s="27"/>
      <c r="L143" s="21">
        <f>SUM(L140:L142)</f>
        <v>0</v>
      </c>
    </row>
    <row r="144" spans="1:12" ht="26.4" x14ac:dyDescent="0.3">
      <c r="A144" s="28">
        <f>A132</f>
        <v>1</v>
      </c>
      <c r="B144" s="14">
        <f>B132</f>
        <v>4</v>
      </c>
      <c r="C144" s="10" t="s">
        <v>24</v>
      </c>
      <c r="D144" s="7" t="s">
        <v>25</v>
      </c>
      <c r="E144" s="50" t="s">
        <v>136</v>
      </c>
      <c r="F144" s="51">
        <v>60</v>
      </c>
      <c r="G144" s="51">
        <v>0.79600000000000004</v>
      </c>
      <c r="H144" s="51">
        <v>2.4630000000000001</v>
      </c>
      <c r="I144" s="51">
        <v>3.3940000000000001</v>
      </c>
      <c r="J144" s="51">
        <v>38.920999999999999</v>
      </c>
      <c r="K144" s="52" t="s">
        <v>92</v>
      </c>
      <c r="L144" s="51"/>
    </row>
    <row r="145" spans="1:12" ht="26.4" x14ac:dyDescent="0.3">
      <c r="A145" s="25"/>
      <c r="B145" s="16"/>
      <c r="C145" s="11"/>
      <c r="D145" s="7" t="s">
        <v>26</v>
      </c>
      <c r="E145" s="50" t="s">
        <v>93</v>
      </c>
      <c r="F145" s="51">
        <v>200</v>
      </c>
      <c r="G145" s="51">
        <v>7.3579999999999997</v>
      </c>
      <c r="H145" s="51">
        <v>6.6310000000000002</v>
      </c>
      <c r="I145" s="51">
        <v>15.725</v>
      </c>
      <c r="J145" s="51">
        <v>152.012</v>
      </c>
      <c r="K145" s="52" t="s">
        <v>94</v>
      </c>
      <c r="L145" s="51"/>
    </row>
    <row r="146" spans="1:12" ht="26.4" x14ac:dyDescent="0.3">
      <c r="A146" s="25"/>
      <c r="B146" s="16"/>
      <c r="C146" s="11"/>
      <c r="D146" s="7" t="s">
        <v>27</v>
      </c>
      <c r="E146" s="50" t="s">
        <v>95</v>
      </c>
      <c r="F146" s="51">
        <v>100</v>
      </c>
      <c r="G146" s="51">
        <v>14.19</v>
      </c>
      <c r="H146" s="51">
        <v>11.474</v>
      </c>
      <c r="I146" s="51">
        <v>16.216000000000001</v>
      </c>
      <c r="J146" s="51">
        <v>224.88900000000001</v>
      </c>
      <c r="K146" s="52" t="s">
        <v>96</v>
      </c>
      <c r="L146" s="51"/>
    </row>
    <row r="147" spans="1:12" ht="26.4" x14ac:dyDescent="0.3">
      <c r="A147" s="25"/>
      <c r="B147" s="16"/>
      <c r="C147" s="11"/>
      <c r="D147" s="7" t="s">
        <v>28</v>
      </c>
      <c r="E147" s="50" t="s">
        <v>97</v>
      </c>
      <c r="F147" s="51">
        <v>150</v>
      </c>
      <c r="G147" s="51">
        <v>6.8780000000000001</v>
      </c>
      <c r="H147" s="51">
        <v>5.1189999999999998</v>
      </c>
      <c r="I147" s="51">
        <v>35.774000000000001</v>
      </c>
      <c r="J147" s="51">
        <v>216.673</v>
      </c>
      <c r="K147" s="52" t="s">
        <v>51</v>
      </c>
      <c r="L147" s="51"/>
    </row>
    <row r="148" spans="1:12" ht="26.4" x14ac:dyDescent="0.3">
      <c r="A148" s="25"/>
      <c r="B148" s="16"/>
      <c r="C148" s="11"/>
      <c r="D148" s="7" t="s">
        <v>29</v>
      </c>
      <c r="E148" s="50" t="s">
        <v>98</v>
      </c>
      <c r="F148" s="51">
        <v>180</v>
      </c>
      <c r="G148" s="51">
        <v>0.14399999999999999</v>
      </c>
      <c r="H148" s="51">
        <v>5.3999999999999999E-2</v>
      </c>
      <c r="I148" s="51">
        <v>15.228</v>
      </c>
      <c r="J148" s="51">
        <v>61.973999999999997</v>
      </c>
      <c r="K148" s="52" t="s">
        <v>99</v>
      </c>
      <c r="L148" s="51"/>
    </row>
    <row r="149" spans="1:12" ht="14.4" x14ac:dyDescent="0.3">
      <c r="A149" s="25"/>
      <c r="B149" s="16"/>
      <c r="C149" s="11"/>
      <c r="D149" s="7" t="s">
        <v>127</v>
      </c>
      <c r="E149" s="50" t="s">
        <v>72</v>
      </c>
      <c r="F149" s="51">
        <v>40</v>
      </c>
      <c r="G149" s="51">
        <v>2.4</v>
      </c>
      <c r="H149" s="51">
        <v>0.4</v>
      </c>
      <c r="I149" s="51">
        <v>20.8</v>
      </c>
      <c r="J149" s="51">
        <v>96.4</v>
      </c>
      <c r="K149" s="52"/>
      <c r="L149" s="51"/>
    </row>
    <row r="150" spans="1:12" ht="14.4" x14ac:dyDescent="0.3">
      <c r="A150" s="25"/>
      <c r="B150" s="16"/>
      <c r="C150" s="11"/>
      <c r="D150" s="7" t="s">
        <v>31</v>
      </c>
      <c r="E150" s="50" t="s">
        <v>55</v>
      </c>
      <c r="F150" s="51">
        <v>40</v>
      </c>
      <c r="G150" s="51">
        <v>2.4</v>
      </c>
      <c r="H150" s="51">
        <v>0.4</v>
      </c>
      <c r="I150" s="51">
        <v>20.8</v>
      </c>
      <c r="J150" s="51">
        <v>96.4</v>
      </c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>
        <v>116.54</v>
      </c>
    </row>
    <row r="153" spans="1:12" ht="14.4" x14ac:dyDescent="0.3">
      <c r="A153" s="26"/>
      <c r="B153" s="18"/>
      <c r="C153" s="8"/>
      <c r="D153" s="19" t="s">
        <v>35</v>
      </c>
      <c r="E153" s="9"/>
      <c r="F153" s="21">
        <f>SUM(F144:F152)</f>
        <v>770</v>
      </c>
      <c r="G153" s="21">
        <f t="shared" ref="G153" si="38">SUM(G144:G152)</f>
        <v>34.165999999999997</v>
      </c>
      <c r="H153" s="21">
        <f t="shared" ref="H153" si="39">SUM(H144:H152)</f>
        <v>26.540999999999997</v>
      </c>
      <c r="I153" s="21">
        <f t="shared" ref="I153" si="40">SUM(I144:I152)</f>
        <v>127.937</v>
      </c>
      <c r="J153" s="21">
        <f t="shared" ref="J153" si="41">SUM(J144:J152)</f>
        <v>887.26900000000001</v>
      </c>
      <c r="K153" s="27"/>
      <c r="L153" s="21">
        <f>SUM(L144:L152)</f>
        <v>116.54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32</v>
      </c>
      <c r="D154" s="12"/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/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58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35</v>
      </c>
      <c r="E158" s="9"/>
      <c r="F158" s="21"/>
      <c r="G158" s="21"/>
      <c r="H158" s="21"/>
      <c r="I158" s="21"/>
      <c r="J158" s="21"/>
      <c r="K158" s="27"/>
      <c r="L158" s="21"/>
    </row>
    <row r="159" spans="1:12" ht="14.4" x14ac:dyDescent="0.3">
      <c r="A159" s="28">
        <f>A132</f>
        <v>1</v>
      </c>
      <c r="B159" s="14">
        <f>B132</f>
        <v>4</v>
      </c>
      <c r="C159" s="10" t="s">
        <v>33</v>
      </c>
      <c r="D159" s="7"/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/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/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/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58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35</v>
      </c>
      <c r="E165" s="9"/>
      <c r="F165" s="21"/>
      <c r="G165" s="21"/>
      <c r="H165" s="21"/>
      <c r="I165" s="21"/>
      <c r="J165" s="21"/>
      <c r="K165" s="27"/>
      <c r="L165" s="21"/>
    </row>
    <row r="166" spans="1:12" ht="14.4" x14ac:dyDescent="0.3">
      <c r="A166" s="28">
        <f>A132</f>
        <v>1</v>
      </c>
      <c r="B166" s="14">
        <f>B132</f>
        <v>4</v>
      </c>
      <c r="C166" s="10" t="s">
        <v>34</v>
      </c>
      <c r="D166" s="12"/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/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/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/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35</v>
      </c>
      <c r="E172" s="9"/>
      <c r="F172" s="21"/>
      <c r="G172" s="21"/>
      <c r="H172" s="21"/>
      <c r="I172" s="21"/>
      <c r="J172" s="21"/>
      <c r="K172" s="27"/>
      <c r="L172" s="21"/>
    </row>
    <row r="173" spans="1:12" ht="15.75" customHeight="1" thickBot="1" x14ac:dyDescent="0.3">
      <c r="A173" s="31">
        <f>A132</f>
        <v>1</v>
      </c>
      <c r="B173" s="32">
        <f>B132</f>
        <v>4</v>
      </c>
      <c r="C173" s="62" t="s">
        <v>4</v>
      </c>
      <c r="D173" s="63"/>
      <c r="E173" s="33"/>
      <c r="F173" s="34">
        <v>1295</v>
      </c>
      <c r="G173" s="34">
        <v>47.826000000000001</v>
      </c>
      <c r="H173" s="34">
        <v>39.996000000000002</v>
      </c>
      <c r="I173" s="34">
        <v>228.12</v>
      </c>
      <c r="J173" s="34">
        <v>1468.395</v>
      </c>
      <c r="K173" s="35"/>
      <c r="L173" s="34">
        <v>183.13</v>
      </c>
    </row>
    <row r="174" spans="1:12" ht="26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 t="s">
        <v>140</v>
      </c>
      <c r="F174" s="48">
        <v>250</v>
      </c>
      <c r="G174" s="48">
        <v>7</v>
      </c>
      <c r="H174" s="48">
        <v>8</v>
      </c>
      <c r="I174" s="48">
        <v>35</v>
      </c>
      <c r="J174" s="48">
        <v>310</v>
      </c>
      <c r="K174" s="49" t="s">
        <v>100</v>
      </c>
      <c r="L174" s="48"/>
    </row>
    <row r="175" spans="1:12" ht="14.4" x14ac:dyDescent="0.3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26.4" x14ac:dyDescent="0.3">
      <c r="A176" s="25"/>
      <c r="B176" s="16"/>
      <c r="C176" s="11"/>
      <c r="D176" s="7" t="s">
        <v>22</v>
      </c>
      <c r="E176" s="50" t="s">
        <v>43</v>
      </c>
      <c r="F176" s="51">
        <v>200</v>
      </c>
      <c r="G176" s="51">
        <v>3</v>
      </c>
      <c r="H176" s="51">
        <v>4</v>
      </c>
      <c r="I176" s="51">
        <v>11</v>
      </c>
      <c r="J176" s="51">
        <v>108</v>
      </c>
      <c r="K176" s="52" t="s">
        <v>44</v>
      </c>
      <c r="L176" s="51"/>
    </row>
    <row r="177" spans="1:12" ht="14.4" x14ac:dyDescent="0.3">
      <c r="A177" s="25"/>
      <c r="B177" s="16"/>
      <c r="C177" s="11"/>
      <c r="D177" s="7"/>
      <c r="E177" s="50"/>
      <c r="F177" s="51"/>
      <c r="G177" s="51"/>
      <c r="H177" s="51"/>
      <c r="I177" s="51"/>
      <c r="J177" s="51"/>
      <c r="K177" s="52"/>
      <c r="L177" s="51"/>
    </row>
    <row r="178" spans="1:12" ht="14.4" x14ac:dyDescent="0.3">
      <c r="A178" s="25"/>
      <c r="B178" s="16"/>
      <c r="C178" s="11"/>
      <c r="D178" s="7"/>
      <c r="E178" s="50"/>
      <c r="F178" s="51"/>
      <c r="G178" s="51"/>
      <c r="H178" s="51"/>
      <c r="I178" s="51"/>
      <c r="J178" s="51"/>
      <c r="K178" s="52"/>
      <c r="L178" s="51"/>
    </row>
    <row r="179" spans="1:12" ht="14.4" x14ac:dyDescent="0.3">
      <c r="A179" s="25"/>
      <c r="B179" s="16"/>
      <c r="C179" s="11"/>
      <c r="D179" s="6"/>
      <c r="E179" s="50" t="s">
        <v>134</v>
      </c>
      <c r="F179" s="51">
        <v>50</v>
      </c>
      <c r="G179" s="51">
        <v>6</v>
      </c>
      <c r="H179" s="51">
        <v>9</v>
      </c>
      <c r="I179" s="51">
        <v>13</v>
      </c>
      <c r="J179" s="51">
        <v>126</v>
      </c>
      <c r="K179" s="52"/>
      <c r="L179" s="51"/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>
        <v>66.59</v>
      </c>
    </row>
    <row r="181" spans="1:12" ht="14.4" x14ac:dyDescent="0.3">
      <c r="A181" s="26"/>
      <c r="B181" s="18"/>
      <c r="C181" s="8"/>
      <c r="D181" s="19" t="s">
        <v>35</v>
      </c>
      <c r="E181" s="9"/>
      <c r="F181" s="21">
        <f>SUM(F174:F180)</f>
        <v>500</v>
      </c>
      <c r="G181" s="21">
        <f t="shared" ref="G181" si="42">SUM(G174:G180)</f>
        <v>16</v>
      </c>
      <c r="H181" s="21">
        <f t="shared" ref="H181" si="43">SUM(H174:H180)</f>
        <v>21</v>
      </c>
      <c r="I181" s="21">
        <f t="shared" ref="I181" si="44">SUM(I174:I180)</f>
        <v>59</v>
      </c>
      <c r="J181" s="21">
        <f t="shared" ref="J181" si="45">SUM(J174:J180)</f>
        <v>544</v>
      </c>
      <c r="K181" s="27"/>
      <c r="L181" s="21">
        <f>SUM(L174:L180)</f>
        <v>66.59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23</v>
      </c>
      <c r="D182" s="12"/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35</v>
      </c>
      <c r="E185" s="9"/>
      <c r="F185" s="21">
        <f>SUM(F182:F184)</f>
        <v>0</v>
      </c>
      <c r="G185" s="21">
        <f t="shared" ref="G185" si="46">SUM(G182:G184)</f>
        <v>0</v>
      </c>
      <c r="H185" s="21">
        <f t="shared" ref="H185" si="47">SUM(H182:H184)</f>
        <v>0</v>
      </c>
      <c r="I185" s="21">
        <f t="shared" ref="I185" si="48">SUM(I182:I184)</f>
        <v>0</v>
      </c>
      <c r="J185" s="21">
        <f t="shared" ref="J185" si="49">SUM(J182:J184)</f>
        <v>0</v>
      </c>
      <c r="K185" s="27"/>
      <c r="L185" s="21">
        <f>SUM(L182:L184)</f>
        <v>0</v>
      </c>
    </row>
    <row r="186" spans="1:12" ht="26.4" x14ac:dyDescent="0.3">
      <c r="A186" s="28">
        <f>A174</f>
        <v>1</v>
      </c>
      <c r="B186" s="14">
        <f>B174</f>
        <v>5</v>
      </c>
      <c r="C186" s="10" t="s">
        <v>24</v>
      </c>
      <c r="D186" s="7" t="s">
        <v>25</v>
      </c>
      <c r="E186" s="50" t="s">
        <v>133</v>
      </c>
      <c r="F186" s="51">
        <v>60</v>
      </c>
      <c r="G186" s="51">
        <v>0.44800000000000001</v>
      </c>
      <c r="H186" s="51">
        <v>4.8570000000000002</v>
      </c>
      <c r="I186" s="51">
        <v>1.671</v>
      </c>
      <c r="J186" s="51">
        <v>52.189</v>
      </c>
      <c r="K186" s="52" t="s">
        <v>63</v>
      </c>
      <c r="L186" s="51"/>
    </row>
    <row r="187" spans="1:12" ht="26.4" x14ac:dyDescent="0.3">
      <c r="A187" s="25"/>
      <c r="B187" s="16"/>
      <c r="C187" s="11"/>
      <c r="D187" s="7" t="s">
        <v>26</v>
      </c>
      <c r="E187" s="50" t="s">
        <v>135</v>
      </c>
      <c r="F187" s="51">
        <v>200</v>
      </c>
      <c r="G187" s="51">
        <v>4.0659999999999998</v>
      </c>
      <c r="H187" s="51">
        <v>6.9429999999999996</v>
      </c>
      <c r="I187" s="51">
        <v>10.813000000000001</v>
      </c>
      <c r="J187" s="51">
        <v>122.004</v>
      </c>
      <c r="K187" s="52" t="s">
        <v>101</v>
      </c>
      <c r="L187" s="51"/>
    </row>
    <row r="188" spans="1:12" ht="26.4" x14ac:dyDescent="0.3">
      <c r="A188" s="25"/>
      <c r="B188" s="16"/>
      <c r="C188" s="11"/>
      <c r="D188" s="7" t="s">
        <v>27</v>
      </c>
      <c r="E188" s="50" t="s">
        <v>119</v>
      </c>
      <c r="F188" s="51">
        <v>100</v>
      </c>
      <c r="G188" s="51">
        <v>12.571</v>
      </c>
      <c r="H188" s="51">
        <v>10.053000000000001</v>
      </c>
      <c r="I188" s="51">
        <v>15.827999999999999</v>
      </c>
      <c r="J188" s="51">
        <v>204.072</v>
      </c>
      <c r="K188" s="52" t="s">
        <v>56</v>
      </c>
      <c r="L188" s="51"/>
    </row>
    <row r="189" spans="1:12" ht="26.4" x14ac:dyDescent="0.3">
      <c r="A189" s="25"/>
      <c r="B189" s="16"/>
      <c r="C189" s="11"/>
      <c r="D189" s="7" t="s">
        <v>28</v>
      </c>
      <c r="E189" s="50" t="s">
        <v>68</v>
      </c>
      <c r="F189" s="51">
        <v>150</v>
      </c>
      <c r="G189" s="51">
        <v>3.4039999999999999</v>
      </c>
      <c r="H189" s="51">
        <v>4.9039999999999999</v>
      </c>
      <c r="I189" s="51">
        <v>22.94</v>
      </c>
      <c r="J189" s="51">
        <v>149.511</v>
      </c>
      <c r="K189" s="52" t="s">
        <v>69</v>
      </c>
      <c r="L189" s="51"/>
    </row>
    <row r="190" spans="1:12" ht="26.4" x14ac:dyDescent="0.3">
      <c r="A190" s="25"/>
      <c r="B190" s="16"/>
      <c r="C190" s="11"/>
      <c r="D190" s="7" t="s">
        <v>29</v>
      </c>
      <c r="E190" s="50" t="s">
        <v>52</v>
      </c>
      <c r="F190" s="51">
        <v>180</v>
      </c>
      <c r="G190" s="51">
        <v>6.5000000000000002E-2</v>
      </c>
      <c r="H190" s="51"/>
      <c r="I190" s="51">
        <v>28.547999999999998</v>
      </c>
      <c r="J190" s="51">
        <v>114.45099999999999</v>
      </c>
      <c r="K190" s="52" t="s">
        <v>53</v>
      </c>
      <c r="L190" s="51"/>
    </row>
    <row r="191" spans="1:12" ht="14.4" x14ac:dyDescent="0.3">
      <c r="A191" s="25"/>
      <c r="B191" s="16"/>
      <c r="C191" s="11"/>
      <c r="D191" s="7" t="s">
        <v>127</v>
      </c>
      <c r="E191" s="50" t="s">
        <v>54</v>
      </c>
      <c r="F191" s="51">
        <v>40</v>
      </c>
      <c r="G191" s="51">
        <v>2.4</v>
      </c>
      <c r="H191" s="51">
        <v>0.4</v>
      </c>
      <c r="I191" s="51">
        <v>20.8</v>
      </c>
      <c r="J191" s="51">
        <v>96.4</v>
      </c>
      <c r="K191" s="52"/>
      <c r="L191" s="51"/>
    </row>
    <row r="192" spans="1:12" ht="14.4" x14ac:dyDescent="0.3">
      <c r="A192" s="25"/>
      <c r="B192" s="16"/>
      <c r="C192" s="11"/>
      <c r="D192" s="7" t="s">
        <v>31</v>
      </c>
      <c r="E192" s="50" t="s">
        <v>55</v>
      </c>
      <c r="F192" s="51">
        <v>40</v>
      </c>
      <c r="G192" s="51">
        <v>2.4</v>
      </c>
      <c r="H192" s="51">
        <v>0.4</v>
      </c>
      <c r="I192" s="51">
        <v>20.8</v>
      </c>
      <c r="J192" s="51">
        <v>96.4</v>
      </c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>
        <v>116.54</v>
      </c>
    </row>
    <row r="195" spans="1:12" ht="14.4" x14ac:dyDescent="0.3">
      <c r="A195" s="26"/>
      <c r="B195" s="18"/>
      <c r="C195" s="8"/>
      <c r="D195" s="19" t="s">
        <v>35</v>
      </c>
      <c r="E195" s="9"/>
      <c r="F195" s="21">
        <f>SUM(F186:F194)</f>
        <v>770</v>
      </c>
      <c r="G195" s="21">
        <f t="shared" ref="G195" si="50">SUM(G186:G194)</f>
        <v>25.353999999999999</v>
      </c>
      <c r="H195" s="21">
        <f t="shared" ref="H195" si="51">SUM(H186:H194)</f>
        <v>27.556999999999999</v>
      </c>
      <c r="I195" s="21">
        <f t="shared" ref="I195" si="52">SUM(I186:I194)</f>
        <v>121.39999999999999</v>
      </c>
      <c r="J195" s="21">
        <f t="shared" ref="J195" si="53">SUM(J186:J194)</f>
        <v>835.02699999999993</v>
      </c>
      <c r="K195" s="27"/>
      <c r="L195" s="21">
        <f>SUM(L186:L194)</f>
        <v>116.54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32</v>
      </c>
      <c r="D196" s="12"/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/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58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35</v>
      </c>
      <c r="E200" s="9"/>
      <c r="F200" s="21"/>
      <c r="G200" s="21"/>
      <c r="H200" s="21"/>
      <c r="I200" s="21"/>
      <c r="J200" s="21"/>
      <c r="K200" s="27"/>
      <c r="L200" s="21"/>
    </row>
    <row r="201" spans="1:12" ht="14.4" x14ac:dyDescent="0.3">
      <c r="A201" s="28">
        <f>A174</f>
        <v>1</v>
      </c>
      <c r="B201" s="14">
        <f>B174</f>
        <v>5</v>
      </c>
      <c r="C201" s="10" t="s">
        <v>33</v>
      </c>
      <c r="D201" s="7"/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/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/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/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58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35</v>
      </c>
      <c r="E207" s="9"/>
      <c r="F207" s="21"/>
      <c r="G207" s="21"/>
      <c r="H207" s="21"/>
      <c r="I207" s="21"/>
      <c r="J207" s="21"/>
      <c r="K207" s="27"/>
      <c r="L207" s="21"/>
    </row>
    <row r="208" spans="1:12" ht="14.4" x14ac:dyDescent="0.3">
      <c r="A208" s="28">
        <f>A174</f>
        <v>1</v>
      </c>
      <c r="B208" s="14">
        <f>B174</f>
        <v>5</v>
      </c>
      <c r="C208" s="10" t="s">
        <v>34</v>
      </c>
      <c r="D208" s="12"/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/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/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/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35</v>
      </c>
      <c r="E214" s="9"/>
      <c r="F214" s="21"/>
      <c r="G214" s="21"/>
      <c r="H214" s="21"/>
      <c r="I214" s="21"/>
      <c r="J214" s="21"/>
      <c r="K214" s="27"/>
      <c r="L214" s="21"/>
    </row>
    <row r="215" spans="1:12" ht="15.75" customHeight="1" thickBot="1" x14ac:dyDescent="0.3">
      <c r="A215" s="31">
        <f>A174</f>
        <v>1</v>
      </c>
      <c r="B215" s="32">
        <f>B174</f>
        <v>5</v>
      </c>
      <c r="C215" s="62" t="s">
        <v>4</v>
      </c>
      <c r="D215" s="63"/>
      <c r="E215" s="33"/>
      <c r="F215" s="34">
        <v>1270</v>
      </c>
      <c r="G215" s="34">
        <v>41.353999999999999</v>
      </c>
      <c r="H215" s="34">
        <v>48.557000000000002</v>
      </c>
      <c r="I215" s="34">
        <v>180.4</v>
      </c>
      <c r="J215" s="34">
        <v>1379.027</v>
      </c>
      <c r="K215" s="35"/>
      <c r="L215" s="34">
        <v>183.13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/>
      <c r="E216" s="47"/>
      <c r="F216" s="48"/>
      <c r="G216" s="48"/>
      <c r="H216" s="48"/>
      <c r="I216" s="48"/>
      <c r="J216" s="48"/>
      <c r="K216" s="49"/>
      <c r="L216" s="48"/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 x14ac:dyDescent="0.3">
      <c r="A218" s="25"/>
      <c r="B218" s="16"/>
      <c r="C218" s="11"/>
      <c r="D218" s="7"/>
      <c r="E218" s="50"/>
      <c r="F218" s="51"/>
      <c r="G218" s="51"/>
      <c r="H218" s="51"/>
      <c r="I218" s="51"/>
      <c r="J218" s="51"/>
      <c r="K218" s="52"/>
      <c r="L218" s="51"/>
    </row>
    <row r="219" spans="1:12" ht="14.4" x14ac:dyDescent="0.3">
      <c r="A219" s="25"/>
      <c r="B219" s="16"/>
      <c r="C219" s="11"/>
      <c r="D219" s="7"/>
      <c r="E219" s="50"/>
      <c r="F219" s="51"/>
      <c r="G219" s="51"/>
      <c r="H219" s="51"/>
      <c r="I219" s="51"/>
      <c r="J219" s="51"/>
      <c r="K219" s="52"/>
      <c r="L219" s="51"/>
    </row>
    <row r="220" spans="1:12" ht="14.4" x14ac:dyDescent="0.3">
      <c r="A220" s="25"/>
      <c r="B220" s="16"/>
      <c r="C220" s="11"/>
      <c r="D220" s="7"/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35</v>
      </c>
      <c r="E223" s="9"/>
      <c r="F223" s="21">
        <f>SUM(F216:F222)</f>
        <v>0</v>
      </c>
      <c r="G223" s="21">
        <f t="shared" ref="G223" si="54">SUM(G216:G222)</f>
        <v>0</v>
      </c>
      <c r="H223" s="21">
        <f t="shared" ref="H223" si="55">SUM(H216:H222)</f>
        <v>0</v>
      </c>
      <c r="I223" s="21">
        <f t="shared" ref="I223" si="56">SUM(I216:I222)</f>
        <v>0</v>
      </c>
      <c r="J223" s="21">
        <f t="shared" ref="J223" si="57">SUM(J216:J222)</f>
        <v>0</v>
      </c>
      <c r="K223" s="27"/>
      <c r="L223" s="21">
        <f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23</v>
      </c>
      <c r="D224" s="12"/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35</v>
      </c>
      <c r="E227" s="9"/>
      <c r="F227" s="21">
        <f>SUM(F224:F226)</f>
        <v>0</v>
      </c>
      <c r="G227" s="21">
        <f t="shared" ref="G227" si="58">SUM(G224:G226)</f>
        <v>0</v>
      </c>
      <c r="H227" s="21">
        <f t="shared" ref="H227" si="59">SUM(H224:H226)</f>
        <v>0</v>
      </c>
      <c r="I227" s="21">
        <f t="shared" ref="I227" si="60">SUM(I224:I226)</f>
        <v>0</v>
      </c>
      <c r="J227" s="21">
        <f t="shared" ref="J227" si="61">SUM(J224:J226)</f>
        <v>0</v>
      </c>
      <c r="K227" s="27"/>
      <c r="L227" s="21">
        <f>SUM(L224:L226)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24</v>
      </c>
      <c r="D228" s="7"/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/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/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/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/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/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/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35</v>
      </c>
      <c r="E237" s="9"/>
      <c r="F237" s="21">
        <f>SUM(F228:F236)</f>
        <v>0</v>
      </c>
      <c r="G237" s="21">
        <f t="shared" ref="G237" si="62">SUM(G228:G236)</f>
        <v>0</v>
      </c>
      <c r="H237" s="21">
        <f t="shared" ref="H237" si="63">SUM(H228:H236)</f>
        <v>0</v>
      </c>
      <c r="I237" s="21">
        <f t="shared" ref="I237" si="64">SUM(I228:I236)</f>
        <v>0</v>
      </c>
      <c r="J237" s="21">
        <f t="shared" ref="J237" si="65">SUM(J228:J236)</f>
        <v>0</v>
      </c>
      <c r="K237" s="27"/>
      <c r="L237" s="21">
        <f>SUM(L228:L236)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32</v>
      </c>
      <c r="D238" s="12"/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/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35</v>
      </c>
      <c r="E242" s="9"/>
      <c r="F242" s="21">
        <f>SUM(F238:F241)</f>
        <v>0</v>
      </c>
      <c r="G242" s="21">
        <f t="shared" ref="G242" si="66">SUM(G238:G241)</f>
        <v>0</v>
      </c>
      <c r="H242" s="21">
        <f t="shared" ref="H242" si="67">SUM(H238:H241)</f>
        <v>0</v>
      </c>
      <c r="I242" s="21">
        <f t="shared" ref="I242" si="68">SUM(I238:I241)</f>
        <v>0</v>
      </c>
      <c r="J242" s="21">
        <f t="shared" ref="J242" si="69">SUM(J238:J241)</f>
        <v>0</v>
      </c>
      <c r="K242" s="27"/>
      <c r="L242" s="21">
        <f>SUM(L238:L241)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33</v>
      </c>
      <c r="D243" s="7"/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/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/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/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35</v>
      </c>
      <c r="E249" s="9"/>
      <c r="F249" s="21">
        <f>SUM(F243:F248)</f>
        <v>0</v>
      </c>
      <c r="G249" s="21">
        <f t="shared" ref="G249" si="70">SUM(G243:G248)</f>
        <v>0</v>
      </c>
      <c r="H249" s="21">
        <f t="shared" ref="H249" si="71">SUM(H243:H248)</f>
        <v>0</v>
      </c>
      <c r="I249" s="21">
        <f t="shared" ref="I249" si="72">SUM(I243:I248)</f>
        <v>0</v>
      </c>
      <c r="J249" s="21">
        <f t="shared" ref="J249" si="73">SUM(J243:J248)</f>
        <v>0</v>
      </c>
      <c r="K249" s="27"/>
      <c r="L249" s="21">
        <f>SUM(L243:L248)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34</v>
      </c>
      <c r="D250" s="12"/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/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/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/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35</v>
      </c>
      <c r="E256" s="9"/>
      <c r="F256" s="21">
        <f>SUM(F250:F255)</f>
        <v>0</v>
      </c>
      <c r="G256" s="21">
        <f t="shared" ref="G256" si="74">SUM(G250:G255)</f>
        <v>0</v>
      </c>
      <c r="H256" s="21">
        <f t="shared" ref="H256" si="75">SUM(H250:H255)</f>
        <v>0</v>
      </c>
      <c r="I256" s="21">
        <f t="shared" ref="I256" si="76">SUM(I250:I255)</f>
        <v>0</v>
      </c>
      <c r="J256" s="21">
        <f t="shared" ref="J256" si="77">SUM(J250:J255)</f>
        <v>0</v>
      </c>
      <c r="K256" s="27"/>
      <c r="L256" s="21">
        <f>SUM(L250:L255)</f>
        <v>0</v>
      </c>
    </row>
    <row r="257" spans="1:12" ht="15.75" customHeight="1" thickBot="1" x14ac:dyDescent="0.3">
      <c r="A257" s="31">
        <f>A216</f>
        <v>1</v>
      </c>
      <c r="B257" s="32">
        <f>B216</f>
        <v>6</v>
      </c>
      <c r="C257" s="62" t="s">
        <v>4</v>
      </c>
      <c r="D257" s="63"/>
      <c r="E257" s="33"/>
      <c r="F257" s="34"/>
      <c r="G257" s="34">
        <f t="shared" ref="G257" si="78">G223+G227+G237+G242+G249+G256</f>
        <v>0</v>
      </c>
      <c r="H257" s="34">
        <f t="shared" ref="H257" si="79">H223+H227+H237+H242+H249+H256</f>
        <v>0</v>
      </c>
      <c r="I257" s="34">
        <f t="shared" ref="I257" si="80">I223+I227+I237+I242+I249+I256</f>
        <v>0</v>
      </c>
      <c r="J257" s="34">
        <f t="shared" ref="J257" si="81">J223+J227+J237+J242+J249+J256</f>
        <v>0</v>
      </c>
      <c r="K257" s="35"/>
      <c r="L257" s="34">
        <f t="shared" ref="L257" si="82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/>
      <c r="E258" s="47"/>
      <c r="F258" s="48"/>
      <c r="G258" s="48"/>
      <c r="H258" s="48"/>
      <c r="I258" s="48"/>
      <c r="J258" s="48"/>
      <c r="K258" s="49"/>
      <c r="L258" s="48"/>
    </row>
    <row r="259" spans="1:12" ht="14.4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 x14ac:dyDescent="0.3">
      <c r="A260" s="25"/>
      <c r="B260" s="16"/>
      <c r="C260" s="11"/>
      <c r="D260" s="7"/>
      <c r="E260" s="50"/>
      <c r="F260" s="51"/>
      <c r="G260" s="51"/>
      <c r="H260" s="51"/>
      <c r="I260" s="51"/>
      <c r="J260" s="51"/>
      <c r="K260" s="52"/>
      <c r="L260" s="51"/>
    </row>
    <row r="261" spans="1:12" ht="14.4" x14ac:dyDescent="0.3">
      <c r="A261" s="25"/>
      <c r="B261" s="16"/>
      <c r="C261" s="11"/>
      <c r="D261" s="7"/>
      <c r="E261" s="50"/>
      <c r="F261" s="51"/>
      <c r="G261" s="51"/>
      <c r="H261" s="51"/>
      <c r="I261" s="51"/>
      <c r="J261" s="51"/>
      <c r="K261" s="52"/>
      <c r="L261" s="51"/>
    </row>
    <row r="262" spans="1:12" ht="14.4" x14ac:dyDescent="0.3">
      <c r="A262" s="25"/>
      <c r="B262" s="16"/>
      <c r="C262" s="11"/>
      <c r="D262" s="7"/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35</v>
      </c>
      <c r="E265" s="9"/>
      <c r="F265" s="21">
        <f>SUM(F258:F264)</f>
        <v>0</v>
      </c>
      <c r="G265" s="21">
        <f t="shared" ref="G265" si="83">SUM(G258:G264)</f>
        <v>0</v>
      </c>
      <c r="H265" s="21">
        <f t="shared" ref="H265" si="84">SUM(H258:H264)</f>
        <v>0</v>
      </c>
      <c r="I265" s="21">
        <f t="shared" ref="I265" si="85">SUM(I258:I264)</f>
        <v>0</v>
      </c>
      <c r="J265" s="21">
        <f t="shared" ref="J265" si="86">SUM(J258:J264)</f>
        <v>0</v>
      </c>
      <c r="K265" s="27"/>
      <c r="L265" s="21">
        <f>SUM(L258:L264)</f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23</v>
      </c>
      <c r="D266" s="12"/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35</v>
      </c>
      <c r="E269" s="9"/>
      <c r="F269" s="21">
        <f>SUM(F266:F268)</f>
        <v>0</v>
      </c>
      <c r="G269" s="21">
        <f t="shared" ref="G269" si="87">SUM(G266:G268)</f>
        <v>0</v>
      </c>
      <c r="H269" s="21">
        <f t="shared" ref="H269" si="88">SUM(H266:H268)</f>
        <v>0</v>
      </c>
      <c r="I269" s="21">
        <f t="shared" ref="I269" si="89">SUM(I266:I268)</f>
        <v>0</v>
      </c>
      <c r="J269" s="21">
        <f t="shared" ref="J269" si="90">SUM(J266:J268)</f>
        <v>0</v>
      </c>
      <c r="K269" s="27"/>
      <c r="L269" s="21">
        <f>SUM(L266:L268)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24</v>
      </c>
      <c r="D270" s="7"/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/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/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/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/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/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/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35</v>
      </c>
      <c r="E279" s="9"/>
      <c r="F279" s="21">
        <f>SUM(F270:F278)</f>
        <v>0</v>
      </c>
      <c r="G279" s="21">
        <f t="shared" ref="G279" si="91">SUM(G270:G278)</f>
        <v>0</v>
      </c>
      <c r="H279" s="21">
        <f t="shared" ref="H279" si="92">SUM(H270:H278)</f>
        <v>0</v>
      </c>
      <c r="I279" s="21">
        <f t="shared" ref="I279" si="93">SUM(I270:I278)</f>
        <v>0</v>
      </c>
      <c r="J279" s="21">
        <f t="shared" ref="J279" si="94">SUM(J270:J278)</f>
        <v>0</v>
      </c>
      <c r="K279" s="27"/>
      <c r="L279" s="21">
        <f>SUM(L270:L278)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32</v>
      </c>
      <c r="D280" s="12"/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/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35</v>
      </c>
      <c r="E284" s="9"/>
      <c r="F284" s="21">
        <f>SUM(F280:F283)</f>
        <v>0</v>
      </c>
      <c r="G284" s="21">
        <f t="shared" ref="G284" si="95">SUM(G280:G283)</f>
        <v>0</v>
      </c>
      <c r="H284" s="21">
        <f t="shared" ref="H284" si="96">SUM(H280:H283)</f>
        <v>0</v>
      </c>
      <c r="I284" s="21">
        <f t="shared" ref="I284" si="97">SUM(I280:I283)</f>
        <v>0</v>
      </c>
      <c r="J284" s="21">
        <f t="shared" ref="J284" si="98">SUM(J280:J283)</f>
        <v>0</v>
      </c>
      <c r="K284" s="27"/>
      <c r="L284" s="21">
        <f>SUM(L280:L283)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33</v>
      </c>
      <c r="D285" s="7"/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/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/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/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35</v>
      </c>
      <c r="E291" s="9"/>
      <c r="F291" s="21">
        <f>SUM(F285:F290)</f>
        <v>0</v>
      </c>
      <c r="G291" s="21">
        <f t="shared" ref="G291" si="99">SUM(G285:G290)</f>
        <v>0</v>
      </c>
      <c r="H291" s="21">
        <f t="shared" ref="H291" si="100">SUM(H285:H290)</f>
        <v>0</v>
      </c>
      <c r="I291" s="21">
        <f t="shared" ref="I291" si="101">SUM(I285:I290)</f>
        <v>0</v>
      </c>
      <c r="J291" s="21">
        <f t="shared" ref="J291" si="102">SUM(J285:J290)</f>
        <v>0</v>
      </c>
      <c r="K291" s="27"/>
      <c r="L291" s="21">
        <f>SUM(L285:L290)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34</v>
      </c>
      <c r="D292" s="12"/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/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/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/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35</v>
      </c>
      <c r="E298" s="9"/>
      <c r="F298" s="21">
        <f>SUM(F292:F297)</f>
        <v>0</v>
      </c>
      <c r="G298" s="21">
        <f t="shared" ref="G298" si="103">SUM(G292:G297)</f>
        <v>0</v>
      </c>
      <c r="H298" s="21">
        <f t="shared" ref="H298" si="104">SUM(H292:H297)</f>
        <v>0</v>
      </c>
      <c r="I298" s="21">
        <f t="shared" ref="I298" si="105">SUM(I292:I297)</f>
        <v>0</v>
      </c>
      <c r="J298" s="21">
        <f t="shared" ref="J298" si="106">SUM(J292:J297)</f>
        <v>0</v>
      </c>
      <c r="K298" s="27"/>
      <c r="L298" s="21">
        <f>SUM(L292:L297)</f>
        <v>0</v>
      </c>
    </row>
    <row r="299" spans="1:12" ht="15.75" customHeight="1" thickBot="1" x14ac:dyDescent="0.3">
      <c r="A299" s="31">
        <f>A258</f>
        <v>1</v>
      </c>
      <c r="B299" s="32">
        <f>B258</f>
        <v>7</v>
      </c>
      <c r="C299" s="62" t="s">
        <v>4</v>
      </c>
      <c r="D299" s="63"/>
      <c r="E299" s="33"/>
      <c r="F299" s="34">
        <f>F265+F269+F279+F284+F291+F298</f>
        <v>0</v>
      </c>
      <c r="G299" s="34">
        <f t="shared" ref="G299" si="107">G265+G269+G279+G284+G291+G298</f>
        <v>0</v>
      </c>
      <c r="H299" s="34">
        <f t="shared" ref="H299" si="108">H265+H269+H279+H284+H291+H298</f>
        <v>0</v>
      </c>
      <c r="I299" s="34">
        <f t="shared" ref="I299" si="109">I265+I269+I279+I284+I291+I298</f>
        <v>0</v>
      </c>
      <c r="J299" s="34">
        <f t="shared" ref="J299" si="110">J265+J269+J279+J284+J291+J298</f>
        <v>0</v>
      </c>
      <c r="K299" s="35"/>
      <c r="L299" s="34">
        <f t="shared" ref="L299" si="111">L265+L269+L279+L284+L291+L298</f>
        <v>0</v>
      </c>
    </row>
    <row r="300" spans="1:12" ht="26.4" x14ac:dyDescent="0.3">
      <c r="A300" s="22">
        <v>2</v>
      </c>
      <c r="B300" s="23">
        <v>1</v>
      </c>
      <c r="C300" s="24" t="s">
        <v>20</v>
      </c>
      <c r="D300" s="5" t="s">
        <v>21</v>
      </c>
      <c r="E300" s="47" t="s">
        <v>103</v>
      </c>
      <c r="F300" s="48">
        <v>250</v>
      </c>
      <c r="G300" s="48">
        <v>7</v>
      </c>
      <c r="H300" s="48">
        <v>8</v>
      </c>
      <c r="I300" s="48">
        <v>29</v>
      </c>
      <c r="J300" s="48">
        <v>216</v>
      </c>
      <c r="K300" s="49" t="s">
        <v>104</v>
      </c>
      <c r="L300" s="48"/>
    </row>
    <row r="301" spans="1:12" ht="14.4" x14ac:dyDescent="0.3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26.4" x14ac:dyDescent="0.3">
      <c r="A302" s="25"/>
      <c r="B302" s="16"/>
      <c r="C302" s="11"/>
      <c r="D302" s="7" t="s">
        <v>22</v>
      </c>
      <c r="E302" s="50" t="s">
        <v>43</v>
      </c>
      <c r="F302" s="51">
        <v>180</v>
      </c>
      <c r="G302" s="51">
        <v>3.17</v>
      </c>
      <c r="H302" s="51">
        <v>2.4660000000000002</v>
      </c>
      <c r="I302" s="51">
        <v>18.271999999999998</v>
      </c>
      <c r="J302" s="51">
        <v>107.96</v>
      </c>
      <c r="K302" s="52" t="s">
        <v>44</v>
      </c>
      <c r="L302" s="51"/>
    </row>
    <row r="303" spans="1:12" ht="14.4" x14ac:dyDescent="0.3">
      <c r="A303" s="25"/>
      <c r="B303" s="16"/>
      <c r="C303" s="11"/>
      <c r="D303" s="7" t="s">
        <v>30</v>
      </c>
      <c r="E303" s="50" t="s">
        <v>72</v>
      </c>
      <c r="F303" s="51">
        <v>25</v>
      </c>
      <c r="G303" s="51">
        <v>1.5</v>
      </c>
      <c r="H303" s="51">
        <v>0.25</v>
      </c>
      <c r="I303" s="51">
        <v>13</v>
      </c>
      <c r="J303" s="51">
        <v>60.25</v>
      </c>
      <c r="K303" s="52"/>
      <c r="L303" s="51"/>
    </row>
    <row r="304" spans="1:12" ht="14.4" x14ac:dyDescent="0.3">
      <c r="A304" s="25"/>
      <c r="B304" s="16"/>
      <c r="C304" s="11"/>
      <c r="D304" s="7"/>
      <c r="E304" s="50"/>
      <c r="F304" s="51"/>
      <c r="G304" s="51"/>
      <c r="H304" s="51"/>
      <c r="I304" s="51"/>
      <c r="J304" s="51"/>
      <c r="K304" s="52"/>
      <c r="L304" s="51"/>
    </row>
    <row r="305" spans="1:12" ht="14.4" x14ac:dyDescent="0.3">
      <c r="A305" s="25"/>
      <c r="B305" s="16"/>
      <c r="C305" s="11"/>
      <c r="D305" s="58"/>
      <c r="E305" s="50" t="s">
        <v>105</v>
      </c>
      <c r="F305" s="51">
        <v>50</v>
      </c>
      <c r="G305" s="51">
        <v>9</v>
      </c>
      <c r="H305" s="51">
        <v>7.7050000000000001</v>
      </c>
      <c r="I305" s="51">
        <v>43</v>
      </c>
      <c r="J305" s="51">
        <v>280</v>
      </c>
      <c r="K305" s="52" t="s">
        <v>125</v>
      </c>
      <c r="L305" s="51"/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>
        <v>66.59</v>
      </c>
    </row>
    <row r="307" spans="1:12" ht="14.4" x14ac:dyDescent="0.3">
      <c r="A307" s="26"/>
      <c r="B307" s="18"/>
      <c r="C307" s="8"/>
      <c r="D307" s="19" t="s">
        <v>35</v>
      </c>
      <c r="E307" s="9"/>
      <c r="F307" s="21">
        <f>SUM(F300:F306)</f>
        <v>505</v>
      </c>
      <c r="G307" s="21">
        <f t="shared" ref="G307" si="112">SUM(G300:G306)</f>
        <v>20.67</v>
      </c>
      <c r="H307" s="21">
        <f t="shared" ref="H307" si="113">SUM(H300:H306)</f>
        <v>18.420999999999999</v>
      </c>
      <c r="I307" s="21">
        <f t="shared" ref="I307" si="114">SUM(I300:I306)</f>
        <v>103.27199999999999</v>
      </c>
      <c r="J307" s="21">
        <f t="shared" ref="J307" si="115">SUM(J300:J306)</f>
        <v>664.21</v>
      </c>
      <c r="K307" s="27"/>
      <c r="L307" s="21">
        <f t="shared" ref="L307" si="116">SUM(L300:L306)</f>
        <v>66.59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23</v>
      </c>
      <c r="D308" s="12"/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35</v>
      </c>
      <c r="E311" s="9"/>
      <c r="F311" s="21">
        <f>SUM(F308:F310)</f>
        <v>0</v>
      </c>
      <c r="G311" s="21">
        <f t="shared" ref="G311" si="117">SUM(G308:G310)</f>
        <v>0</v>
      </c>
      <c r="H311" s="21">
        <f t="shared" ref="H311" si="118">SUM(H308:H310)</f>
        <v>0</v>
      </c>
      <c r="I311" s="21">
        <f t="shared" ref="I311" si="119">SUM(I308:I310)</f>
        <v>0</v>
      </c>
      <c r="J311" s="21">
        <f t="shared" ref="J311" si="120">SUM(J308:J310)</f>
        <v>0</v>
      </c>
      <c r="K311" s="27"/>
      <c r="L311" s="21">
        <f>SUM(L308:L310)</f>
        <v>0</v>
      </c>
    </row>
    <row r="312" spans="1:12" ht="26.4" x14ac:dyDescent="0.3">
      <c r="A312" s="28">
        <f>A300</f>
        <v>2</v>
      </c>
      <c r="B312" s="14">
        <f>B300</f>
        <v>1</v>
      </c>
      <c r="C312" s="10" t="s">
        <v>24</v>
      </c>
      <c r="D312" s="7" t="s">
        <v>25</v>
      </c>
      <c r="E312" s="50" t="s">
        <v>136</v>
      </c>
      <c r="F312" s="51">
        <v>60</v>
      </c>
      <c r="G312" s="51">
        <v>0.84399999999999997</v>
      </c>
      <c r="H312" s="51">
        <v>2.4540000000000002</v>
      </c>
      <c r="I312" s="51">
        <v>3.4</v>
      </c>
      <c r="J312" s="51">
        <v>39.061999999999998</v>
      </c>
      <c r="K312" s="52" t="s">
        <v>45</v>
      </c>
      <c r="L312" s="51"/>
    </row>
    <row r="313" spans="1:12" ht="26.4" x14ac:dyDescent="0.3">
      <c r="A313" s="25"/>
      <c r="B313" s="16"/>
      <c r="C313" s="11"/>
      <c r="D313" s="7" t="s">
        <v>26</v>
      </c>
      <c r="E313" s="50" t="s">
        <v>106</v>
      </c>
      <c r="F313" s="51">
        <v>200</v>
      </c>
      <c r="G313" s="51">
        <v>4.1459999999999999</v>
      </c>
      <c r="H313" s="51">
        <v>7.5670000000000002</v>
      </c>
      <c r="I313" s="51">
        <v>8.1509999999999998</v>
      </c>
      <c r="J313" s="51">
        <v>117.292</v>
      </c>
      <c r="K313" s="52" t="s">
        <v>107</v>
      </c>
      <c r="L313" s="51"/>
    </row>
    <row r="314" spans="1:12" ht="26.4" x14ac:dyDescent="0.3">
      <c r="A314" s="25"/>
      <c r="B314" s="16"/>
      <c r="C314" s="11"/>
      <c r="D314" s="7" t="s">
        <v>27</v>
      </c>
      <c r="E314" s="50" t="s">
        <v>108</v>
      </c>
      <c r="F314" s="51">
        <v>250</v>
      </c>
      <c r="G314" s="51">
        <v>26.006</v>
      </c>
      <c r="H314" s="51">
        <v>12.864000000000001</v>
      </c>
      <c r="I314" s="51">
        <v>46.094000000000001</v>
      </c>
      <c r="J314" s="51">
        <v>404.17399999999998</v>
      </c>
      <c r="K314" s="52" t="s">
        <v>109</v>
      </c>
      <c r="L314" s="51"/>
    </row>
    <row r="315" spans="1:12" ht="14.4" x14ac:dyDescent="0.3">
      <c r="A315" s="25"/>
      <c r="B315" s="16"/>
      <c r="C315" s="11"/>
      <c r="D315" s="7" t="s">
        <v>28</v>
      </c>
      <c r="E315" s="50"/>
      <c r="F315" s="51"/>
      <c r="G315" s="51"/>
      <c r="H315" s="51"/>
      <c r="I315" s="51"/>
      <c r="J315" s="51"/>
      <c r="K315" s="52"/>
      <c r="L315" s="51"/>
    </row>
    <row r="316" spans="1:12" ht="26.4" x14ac:dyDescent="0.3">
      <c r="A316" s="25"/>
      <c r="B316" s="16"/>
      <c r="C316" s="11"/>
      <c r="D316" s="7" t="s">
        <v>29</v>
      </c>
      <c r="E316" s="50" t="s">
        <v>52</v>
      </c>
      <c r="F316" s="51">
        <v>180</v>
      </c>
      <c r="G316" s="51">
        <v>6.5000000000000002E-2</v>
      </c>
      <c r="H316" s="51"/>
      <c r="I316" s="51">
        <v>28.547999999999998</v>
      </c>
      <c r="J316" s="51">
        <v>114.45099999999999</v>
      </c>
      <c r="K316" s="52" t="s">
        <v>53</v>
      </c>
      <c r="L316" s="51"/>
    </row>
    <row r="317" spans="1:12" ht="14.4" x14ac:dyDescent="0.3">
      <c r="A317" s="25"/>
      <c r="B317" s="16"/>
      <c r="C317" s="11"/>
      <c r="D317" s="7" t="s">
        <v>30</v>
      </c>
      <c r="E317" s="50" t="s">
        <v>54</v>
      </c>
      <c r="F317" s="51">
        <v>40</v>
      </c>
      <c r="G317" s="51">
        <v>2.4</v>
      </c>
      <c r="H317" s="51">
        <v>0.4</v>
      </c>
      <c r="I317" s="51">
        <v>20.8</v>
      </c>
      <c r="J317" s="51">
        <v>96.4</v>
      </c>
      <c r="K317" s="52"/>
      <c r="L317" s="51"/>
    </row>
    <row r="318" spans="1:12" ht="14.4" x14ac:dyDescent="0.3">
      <c r="A318" s="25"/>
      <c r="B318" s="16"/>
      <c r="C318" s="11"/>
      <c r="D318" s="7" t="s">
        <v>31</v>
      </c>
      <c r="E318" s="50" t="s">
        <v>55</v>
      </c>
      <c r="F318" s="51">
        <v>40</v>
      </c>
      <c r="G318" s="51">
        <v>2.4</v>
      </c>
      <c r="H318" s="51">
        <v>0.4</v>
      </c>
      <c r="I318" s="51">
        <v>20.8</v>
      </c>
      <c r="J318" s="51">
        <v>96.4</v>
      </c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>
        <v>116.54</v>
      </c>
    </row>
    <row r="321" spans="1:12" ht="14.4" x14ac:dyDescent="0.3">
      <c r="A321" s="26"/>
      <c r="B321" s="18"/>
      <c r="C321" s="8"/>
      <c r="D321" s="19" t="s">
        <v>35</v>
      </c>
      <c r="E321" s="9"/>
      <c r="F321" s="21">
        <f>SUM(F312:F320)</f>
        <v>770</v>
      </c>
      <c r="G321" s="21">
        <f t="shared" ref="G321" si="121">SUM(G312:G320)</f>
        <v>35.861000000000004</v>
      </c>
      <c r="H321" s="21">
        <f t="shared" ref="H321" si="122">SUM(H312:H320)</f>
        <v>23.684999999999999</v>
      </c>
      <c r="I321" s="21">
        <f t="shared" ref="I321" si="123">SUM(I312:I320)</f>
        <v>127.79299999999999</v>
      </c>
      <c r="J321" s="21">
        <f t="shared" ref="J321" si="124">SUM(J312:J320)</f>
        <v>867.779</v>
      </c>
      <c r="K321" s="27"/>
      <c r="L321" s="21">
        <f>SUM(L312:L320)</f>
        <v>116.54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32</v>
      </c>
      <c r="D322" s="12"/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/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58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35</v>
      </c>
      <c r="E326" s="9"/>
      <c r="F326" s="21"/>
      <c r="G326" s="21"/>
      <c r="H326" s="21"/>
      <c r="I326" s="21"/>
      <c r="J326" s="21"/>
      <c r="K326" s="27"/>
      <c r="L326" s="21"/>
    </row>
    <row r="327" spans="1:12" ht="14.4" x14ac:dyDescent="0.3">
      <c r="A327" s="28">
        <f>A300</f>
        <v>2</v>
      </c>
      <c r="B327" s="14">
        <f>B300</f>
        <v>1</v>
      </c>
      <c r="C327" s="10" t="s">
        <v>33</v>
      </c>
      <c r="D327" s="7"/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/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/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/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58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35</v>
      </c>
      <c r="E333" s="9"/>
      <c r="F333" s="21"/>
      <c r="G333" s="21"/>
      <c r="H333" s="21"/>
      <c r="I333" s="21"/>
      <c r="J333" s="21"/>
      <c r="K333" s="27"/>
      <c r="L333" s="21"/>
    </row>
    <row r="334" spans="1:12" ht="14.4" x14ac:dyDescent="0.3">
      <c r="A334" s="28">
        <f>A300</f>
        <v>2</v>
      </c>
      <c r="B334" s="14">
        <f>B300</f>
        <v>1</v>
      </c>
      <c r="C334" s="10" t="s">
        <v>34</v>
      </c>
      <c r="D334" s="12"/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/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/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/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35</v>
      </c>
      <c r="E340" s="9"/>
      <c r="F340" s="21"/>
      <c r="G340" s="21"/>
      <c r="H340" s="21"/>
      <c r="I340" s="21"/>
      <c r="J340" s="21"/>
      <c r="K340" s="27"/>
      <c r="L340" s="21"/>
    </row>
    <row r="341" spans="1:12" ht="15.75" customHeight="1" thickBot="1" x14ac:dyDescent="0.3">
      <c r="A341" s="31">
        <f>A300</f>
        <v>2</v>
      </c>
      <c r="B341" s="32">
        <f>B300</f>
        <v>1</v>
      </c>
      <c r="C341" s="62" t="s">
        <v>4</v>
      </c>
      <c r="D341" s="63"/>
      <c r="E341" s="33"/>
      <c r="F341" s="34">
        <v>1275</v>
      </c>
      <c r="G341" s="34">
        <v>56.530999999999999</v>
      </c>
      <c r="H341" s="34">
        <v>42.106000000000002</v>
      </c>
      <c r="I341" s="34">
        <v>231.06</v>
      </c>
      <c r="J341" s="34">
        <v>1531.989</v>
      </c>
      <c r="K341" s="35"/>
      <c r="L341" s="34">
        <v>183.13</v>
      </c>
    </row>
    <row r="342" spans="1:12" ht="26.4" x14ac:dyDescent="0.3">
      <c r="A342" s="15">
        <v>2</v>
      </c>
      <c r="B342" s="16">
        <v>2</v>
      </c>
      <c r="C342" s="24" t="s">
        <v>20</v>
      </c>
      <c r="D342" s="5" t="s">
        <v>21</v>
      </c>
      <c r="E342" s="47" t="s">
        <v>110</v>
      </c>
      <c r="F342" s="48">
        <v>250</v>
      </c>
      <c r="G342" s="48">
        <v>6.21</v>
      </c>
      <c r="H342" s="48">
        <v>7.375</v>
      </c>
      <c r="I342" s="48">
        <v>29.779</v>
      </c>
      <c r="J342" s="48">
        <v>210.33099999999999</v>
      </c>
      <c r="K342" s="49" t="s">
        <v>100</v>
      </c>
      <c r="L342" s="48"/>
    </row>
    <row r="343" spans="1:12" ht="14.4" x14ac:dyDescent="0.3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26.4" x14ac:dyDescent="0.3">
      <c r="A344" s="15"/>
      <c r="B344" s="16"/>
      <c r="C344" s="11"/>
      <c r="D344" s="7" t="s">
        <v>22</v>
      </c>
      <c r="E344" s="50" t="s">
        <v>111</v>
      </c>
      <c r="F344" s="51">
        <v>200</v>
      </c>
      <c r="G344" s="51">
        <v>1</v>
      </c>
      <c r="H344" s="51">
        <v>1</v>
      </c>
      <c r="I344" s="51">
        <v>16</v>
      </c>
      <c r="J344" s="51">
        <v>89</v>
      </c>
      <c r="K344" s="52" t="s">
        <v>78</v>
      </c>
      <c r="L344" s="51"/>
    </row>
    <row r="345" spans="1:12" ht="14.4" x14ac:dyDescent="0.3">
      <c r="A345" s="15"/>
      <c r="B345" s="16"/>
      <c r="C345" s="11"/>
      <c r="D345" s="7" t="s">
        <v>30</v>
      </c>
      <c r="E345" s="50" t="s">
        <v>72</v>
      </c>
      <c r="F345" s="51">
        <v>25</v>
      </c>
      <c r="G345" s="51">
        <v>1.5</v>
      </c>
      <c r="H345" s="51">
        <v>0.25</v>
      </c>
      <c r="I345" s="51">
        <v>13</v>
      </c>
      <c r="J345" s="51">
        <v>60.25</v>
      </c>
      <c r="K345" s="52"/>
      <c r="L345" s="51"/>
    </row>
    <row r="346" spans="1:12" ht="14.4" x14ac:dyDescent="0.3">
      <c r="A346" s="15"/>
      <c r="B346" s="16"/>
      <c r="C346" s="11"/>
      <c r="D346" s="7"/>
      <c r="E346" s="50"/>
      <c r="F346" s="51"/>
      <c r="G346" s="51"/>
      <c r="H346" s="51"/>
      <c r="I346" s="51"/>
      <c r="J346" s="51"/>
      <c r="K346" s="52"/>
      <c r="L346" s="51"/>
    </row>
    <row r="347" spans="1:12" ht="26.4" x14ac:dyDescent="0.3">
      <c r="A347" s="15"/>
      <c r="B347" s="16"/>
      <c r="C347" s="11"/>
      <c r="D347" s="58"/>
      <c r="E347" s="50" t="s">
        <v>112</v>
      </c>
      <c r="F347" s="51">
        <v>50</v>
      </c>
      <c r="G347" s="51">
        <v>8.8610000000000007</v>
      </c>
      <c r="H347" s="51">
        <v>7.9640000000000004</v>
      </c>
      <c r="I347" s="51">
        <v>43.384999999999998</v>
      </c>
      <c r="J347" s="51">
        <v>280.66199999999998</v>
      </c>
      <c r="K347" s="52" t="s">
        <v>62</v>
      </c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>
        <v>66.59</v>
      </c>
    </row>
    <row r="349" spans="1:12" ht="14.4" x14ac:dyDescent="0.3">
      <c r="A349" s="17"/>
      <c r="B349" s="18"/>
      <c r="C349" s="8"/>
      <c r="D349" s="19" t="s">
        <v>35</v>
      </c>
      <c r="E349" s="9"/>
      <c r="F349" s="21">
        <f>SUM(F342:F348)</f>
        <v>525</v>
      </c>
      <c r="G349" s="21">
        <f t="shared" ref="G349" si="125">SUM(G342:G348)</f>
        <v>17.571000000000002</v>
      </c>
      <c r="H349" s="21">
        <f t="shared" ref="H349" si="126">SUM(H342:H348)</f>
        <v>16.588999999999999</v>
      </c>
      <c r="I349" s="21">
        <f t="shared" ref="I349" si="127">SUM(I342:I348)</f>
        <v>102.16399999999999</v>
      </c>
      <c r="J349" s="21">
        <f t="shared" ref="J349" si="128">SUM(J342:J348)</f>
        <v>640.24299999999994</v>
      </c>
      <c r="K349" s="27"/>
      <c r="L349" s="21">
        <f>SUM(L342:L348)</f>
        <v>66.59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23</v>
      </c>
      <c r="D350" s="12"/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35</v>
      </c>
      <c r="E353" s="9"/>
      <c r="F353" s="21">
        <f>SUM(F350:F352)</f>
        <v>0</v>
      </c>
      <c r="G353" s="21">
        <f t="shared" ref="G353" si="129">SUM(G350:G352)</f>
        <v>0</v>
      </c>
      <c r="H353" s="21">
        <f t="shared" ref="H353" si="130">SUM(H350:H352)</f>
        <v>0</v>
      </c>
      <c r="I353" s="21">
        <f t="shared" ref="I353" si="131">SUM(I350:I352)</f>
        <v>0</v>
      </c>
      <c r="J353" s="21">
        <f t="shared" ref="J353" si="132">SUM(J350:J352)</f>
        <v>0</v>
      </c>
      <c r="K353" s="27"/>
      <c r="L353" s="21">
        <f>SUM(L350:L352)</f>
        <v>0</v>
      </c>
    </row>
    <row r="354" spans="1:12" ht="26.4" x14ac:dyDescent="0.3">
      <c r="A354" s="14">
        <f>A342</f>
        <v>2</v>
      </c>
      <c r="B354" s="14">
        <f>B342</f>
        <v>2</v>
      </c>
      <c r="C354" s="10" t="s">
        <v>24</v>
      </c>
      <c r="D354" s="7" t="s">
        <v>25</v>
      </c>
      <c r="E354" s="50" t="s">
        <v>132</v>
      </c>
      <c r="F354" s="51">
        <v>60</v>
      </c>
      <c r="G354" s="51">
        <v>0.44800000000000001</v>
      </c>
      <c r="H354" s="51">
        <v>4.8570000000000002</v>
      </c>
      <c r="I354" s="51">
        <v>1.671</v>
      </c>
      <c r="J354" s="51">
        <v>52.189</v>
      </c>
      <c r="K354" s="52" t="s">
        <v>63</v>
      </c>
      <c r="L354" s="51"/>
    </row>
    <row r="355" spans="1:12" ht="26.4" x14ac:dyDescent="0.3">
      <c r="A355" s="15"/>
      <c r="B355" s="16"/>
      <c r="C355" s="11"/>
      <c r="D355" s="7" t="s">
        <v>26</v>
      </c>
      <c r="E355" s="50" t="s">
        <v>135</v>
      </c>
      <c r="F355" s="51">
        <v>200</v>
      </c>
      <c r="G355" s="51">
        <v>4.0659999999999998</v>
      </c>
      <c r="H355" s="51">
        <v>6.9429999999999996</v>
      </c>
      <c r="I355" s="51">
        <v>10.813000000000001</v>
      </c>
      <c r="J355" s="51">
        <v>122.004</v>
      </c>
      <c r="K355" s="52" t="s">
        <v>101</v>
      </c>
      <c r="L355" s="51"/>
    </row>
    <row r="356" spans="1:12" ht="26.4" x14ac:dyDescent="0.3">
      <c r="A356" s="15"/>
      <c r="B356" s="16"/>
      <c r="C356" s="11"/>
      <c r="D356" s="7" t="s">
        <v>27</v>
      </c>
      <c r="E356" s="50" t="s">
        <v>113</v>
      </c>
      <c r="F356" s="51">
        <v>100</v>
      </c>
      <c r="G356" s="51">
        <v>12.571</v>
      </c>
      <c r="H356" s="51">
        <v>10.053000000000001</v>
      </c>
      <c r="I356" s="51">
        <v>15.827999999999999</v>
      </c>
      <c r="J356" s="51">
        <v>204.072</v>
      </c>
      <c r="K356" s="52" t="s">
        <v>56</v>
      </c>
      <c r="L356" s="51"/>
    </row>
    <row r="357" spans="1:12" ht="26.4" x14ac:dyDescent="0.3">
      <c r="A357" s="15"/>
      <c r="B357" s="16"/>
      <c r="C357" s="11"/>
      <c r="D357" s="7" t="s">
        <v>28</v>
      </c>
      <c r="E357" s="50" t="s">
        <v>68</v>
      </c>
      <c r="F357" s="51">
        <v>150</v>
      </c>
      <c r="G357" s="51">
        <v>3.4039999999999999</v>
      </c>
      <c r="H357" s="51">
        <v>4.9039999999999999</v>
      </c>
      <c r="I357" s="51">
        <v>22.94</v>
      </c>
      <c r="J357" s="51">
        <v>149.511</v>
      </c>
      <c r="K357" s="52" t="s">
        <v>69</v>
      </c>
      <c r="L357" s="51"/>
    </row>
    <row r="358" spans="1:12" ht="26.4" x14ac:dyDescent="0.3">
      <c r="A358" s="15"/>
      <c r="B358" s="16"/>
      <c r="C358" s="11"/>
      <c r="D358" s="7" t="s">
        <v>29</v>
      </c>
      <c r="E358" s="50" t="s">
        <v>70</v>
      </c>
      <c r="F358" s="51">
        <v>180</v>
      </c>
      <c r="G358" s="51">
        <v>0.39200000000000002</v>
      </c>
      <c r="H358" s="51">
        <v>8.1000000000000003E-2</v>
      </c>
      <c r="I358" s="51">
        <v>22.41</v>
      </c>
      <c r="J358" s="51">
        <v>91.935000000000002</v>
      </c>
      <c r="K358" s="52" t="s">
        <v>71</v>
      </c>
      <c r="L358" s="51"/>
    </row>
    <row r="359" spans="1:12" ht="14.4" x14ac:dyDescent="0.3">
      <c r="A359" s="15"/>
      <c r="B359" s="16"/>
      <c r="C359" s="11"/>
      <c r="D359" s="7" t="s">
        <v>30</v>
      </c>
      <c r="E359" s="50" t="s">
        <v>54</v>
      </c>
      <c r="F359" s="51">
        <v>40</v>
      </c>
      <c r="G359" s="51">
        <v>2.4</v>
      </c>
      <c r="H359" s="51">
        <v>0.4</v>
      </c>
      <c r="I359" s="51">
        <v>20.8</v>
      </c>
      <c r="J359" s="51">
        <v>96.4</v>
      </c>
      <c r="K359" s="52"/>
      <c r="L359" s="51"/>
    </row>
    <row r="360" spans="1:12" ht="14.4" x14ac:dyDescent="0.3">
      <c r="A360" s="15"/>
      <c r="B360" s="16"/>
      <c r="C360" s="11"/>
      <c r="D360" s="7" t="s">
        <v>31</v>
      </c>
      <c r="E360" s="50" t="s">
        <v>55</v>
      </c>
      <c r="F360" s="51">
        <v>40</v>
      </c>
      <c r="G360" s="51">
        <v>2.4</v>
      </c>
      <c r="H360" s="51">
        <v>0.4</v>
      </c>
      <c r="I360" s="51">
        <v>20.8</v>
      </c>
      <c r="J360" s="51">
        <v>96.4</v>
      </c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>
        <v>116.54</v>
      </c>
    </row>
    <row r="363" spans="1:12" ht="14.4" x14ac:dyDescent="0.3">
      <c r="A363" s="17"/>
      <c r="B363" s="18"/>
      <c r="C363" s="8"/>
      <c r="D363" s="19" t="s">
        <v>35</v>
      </c>
      <c r="E363" s="9"/>
      <c r="F363" s="21">
        <f>SUM(F354:F362)</f>
        <v>770</v>
      </c>
      <c r="G363" s="21">
        <f t="shared" ref="G363" si="133">SUM(G354:G362)</f>
        <v>25.680999999999997</v>
      </c>
      <c r="H363" s="21">
        <f t="shared" ref="H363" si="134">SUM(H354:H362)</f>
        <v>27.637999999999998</v>
      </c>
      <c r="I363" s="21">
        <f t="shared" ref="I363" si="135">SUM(I354:I362)</f>
        <v>115.26199999999999</v>
      </c>
      <c r="J363" s="21">
        <f t="shared" ref="J363" si="136">SUM(J354:J362)</f>
        <v>812.51099999999997</v>
      </c>
      <c r="K363" s="27"/>
      <c r="L363" s="21">
        <f>SUM(L354:L362)</f>
        <v>116.54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32</v>
      </c>
      <c r="D364" s="12"/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/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58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35</v>
      </c>
      <c r="E368" s="9"/>
      <c r="F368" s="21"/>
      <c r="G368" s="21"/>
      <c r="H368" s="21"/>
      <c r="I368" s="21"/>
      <c r="J368" s="21"/>
      <c r="K368" s="27"/>
      <c r="L368" s="21"/>
    </row>
    <row r="369" spans="1:12" ht="14.4" x14ac:dyDescent="0.3">
      <c r="A369" s="14">
        <f>A342</f>
        <v>2</v>
      </c>
      <c r="B369" s="14">
        <f>B342</f>
        <v>2</v>
      </c>
      <c r="C369" s="10" t="s">
        <v>33</v>
      </c>
      <c r="D369" s="7"/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/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/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/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58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35</v>
      </c>
      <c r="E375" s="9"/>
      <c r="F375" s="21"/>
      <c r="G375" s="21"/>
      <c r="H375" s="21"/>
      <c r="I375" s="21"/>
      <c r="J375" s="21"/>
      <c r="K375" s="27"/>
      <c r="L375" s="21"/>
    </row>
    <row r="376" spans="1:12" ht="14.4" x14ac:dyDescent="0.3">
      <c r="A376" s="14">
        <f>A342</f>
        <v>2</v>
      </c>
      <c r="B376" s="14">
        <f>B342</f>
        <v>2</v>
      </c>
      <c r="C376" s="10" t="s">
        <v>34</v>
      </c>
      <c r="D376" s="12"/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/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/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/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35</v>
      </c>
      <c r="E382" s="9"/>
      <c r="F382" s="21"/>
      <c r="G382" s="21"/>
      <c r="H382" s="21"/>
      <c r="I382" s="21"/>
      <c r="J382" s="21"/>
      <c r="K382" s="27"/>
      <c r="L382" s="21"/>
    </row>
    <row r="383" spans="1:12" ht="15.75" customHeight="1" thickBot="1" x14ac:dyDescent="0.3">
      <c r="A383" s="36">
        <f>A342</f>
        <v>2</v>
      </c>
      <c r="B383" s="36">
        <f>B342</f>
        <v>2</v>
      </c>
      <c r="C383" s="62" t="s">
        <v>4</v>
      </c>
      <c r="D383" s="63"/>
      <c r="E383" s="33"/>
      <c r="F383" s="34">
        <v>1295</v>
      </c>
      <c r="G383" s="34">
        <v>43.252000000000002</v>
      </c>
      <c r="H383" s="34">
        <v>44.226999999999997</v>
      </c>
      <c r="I383" s="34">
        <v>217.42</v>
      </c>
      <c r="J383" s="34">
        <v>1452.7539999999999</v>
      </c>
      <c r="K383" s="35"/>
      <c r="L383" s="34">
        <v>183.13</v>
      </c>
    </row>
    <row r="384" spans="1:12" ht="26.4" x14ac:dyDescent="0.3">
      <c r="A384" s="22">
        <v>2</v>
      </c>
      <c r="B384" s="23">
        <v>3</v>
      </c>
      <c r="C384" s="24" t="s">
        <v>20</v>
      </c>
      <c r="D384" s="5" t="s">
        <v>21</v>
      </c>
      <c r="E384" s="47" t="s">
        <v>141</v>
      </c>
      <c r="F384" s="48">
        <v>250</v>
      </c>
      <c r="G384" s="48">
        <v>7</v>
      </c>
      <c r="H384" s="48">
        <v>8</v>
      </c>
      <c r="I384" s="48">
        <v>35</v>
      </c>
      <c r="J384" s="48">
        <v>310</v>
      </c>
      <c r="K384" s="49" t="s">
        <v>114</v>
      </c>
      <c r="L384" s="48"/>
    </row>
    <row r="385" spans="1:12" ht="14.4" x14ac:dyDescent="0.3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26.4" x14ac:dyDescent="0.3">
      <c r="A386" s="25"/>
      <c r="B386" s="16"/>
      <c r="C386" s="11"/>
      <c r="D386" s="7" t="s">
        <v>22</v>
      </c>
      <c r="E386" s="50" t="s">
        <v>43</v>
      </c>
      <c r="F386" s="51">
        <v>200</v>
      </c>
      <c r="G386" s="51">
        <v>3.17</v>
      </c>
      <c r="H386" s="51">
        <v>2.4660000000000002</v>
      </c>
      <c r="I386" s="51">
        <v>18.271999999999998</v>
      </c>
      <c r="J386" s="51">
        <v>107.96</v>
      </c>
      <c r="K386" s="52" t="s">
        <v>44</v>
      </c>
      <c r="L386" s="51"/>
    </row>
    <row r="387" spans="1:12" ht="14.4" x14ac:dyDescent="0.3">
      <c r="A387" s="25"/>
      <c r="B387" s="16"/>
      <c r="C387" s="11"/>
      <c r="D387" s="7"/>
      <c r="E387" s="50"/>
      <c r="F387" s="51"/>
      <c r="G387" s="51"/>
      <c r="H387" s="51"/>
      <c r="I387" s="51"/>
      <c r="J387" s="51"/>
      <c r="K387" s="52"/>
      <c r="L387" s="51"/>
    </row>
    <row r="388" spans="1:12" ht="14.4" x14ac:dyDescent="0.3">
      <c r="A388" s="25"/>
      <c r="B388" s="16"/>
      <c r="C388" s="11"/>
      <c r="D388" s="7"/>
      <c r="E388" s="50"/>
      <c r="F388" s="51"/>
      <c r="G388" s="51"/>
      <c r="H388" s="51"/>
      <c r="I388" s="51"/>
      <c r="J388" s="51"/>
      <c r="K388" s="52"/>
      <c r="L388" s="51"/>
    </row>
    <row r="389" spans="1:12" ht="14.4" x14ac:dyDescent="0.3">
      <c r="A389" s="25"/>
      <c r="B389" s="16"/>
      <c r="C389" s="11"/>
      <c r="D389" s="6"/>
      <c r="E389" s="50" t="s">
        <v>137</v>
      </c>
      <c r="F389" s="51">
        <v>50</v>
      </c>
      <c r="G389" s="51">
        <v>6</v>
      </c>
      <c r="H389" s="51">
        <v>9</v>
      </c>
      <c r="I389" s="51">
        <v>13</v>
      </c>
      <c r="J389" s="51">
        <v>126</v>
      </c>
      <c r="K389" s="52"/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>
        <v>66.59</v>
      </c>
    </row>
    <row r="391" spans="1:12" ht="14.4" x14ac:dyDescent="0.3">
      <c r="A391" s="26"/>
      <c r="B391" s="18"/>
      <c r="C391" s="8"/>
      <c r="D391" s="19" t="s">
        <v>35</v>
      </c>
      <c r="E391" s="9"/>
      <c r="F391" s="21">
        <f>SUM(F384:F390)</f>
        <v>500</v>
      </c>
      <c r="G391" s="21">
        <f t="shared" ref="G391" si="137">SUM(G384:G390)</f>
        <v>16.170000000000002</v>
      </c>
      <c r="H391" s="21">
        <f t="shared" ref="H391" si="138">SUM(H384:H390)</f>
        <v>19.466000000000001</v>
      </c>
      <c r="I391" s="21">
        <f t="shared" ref="I391" si="139">SUM(I384:I390)</f>
        <v>66.271999999999991</v>
      </c>
      <c r="J391" s="21">
        <f t="shared" ref="J391" si="140">SUM(J384:J390)</f>
        <v>543.96</v>
      </c>
      <c r="K391" s="27"/>
      <c r="L391" s="21">
        <f>SUM(L384:L390)</f>
        <v>66.59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23</v>
      </c>
      <c r="D392" s="12"/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35</v>
      </c>
      <c r="E395" s="9"/>
      <c r="F395" s="21">
        <f>SUM(F392:F394)</f>
        <v>0</v>
      </c>
      <c r="G395" s="21">
        <f t="shared" ref="G395" si="141">SUM(G392:G394)</f>
        <v>0</v>
      </c>
      <c r="H395" s="21">
        <f t="shared" ref="H395" si="142">SUM(H392:H394)</f>
        <v>0</v>
      </c>
      <c r="I395" s="21">
        <f t="shared" ref="I395" si="143">SUM(I392:I394)</f>
        <v>0</v>
      </c>
      <c r="J395" s="21">
        <f t="shared" ref="J395" si="144">SUM(J392:J394)</f>
        <v>0</v>
      </c>
      <c r="K395" s="27"/>
      <c r="L395" s="21">
        <f>SUM(L392:L394)</f>
        <v>0</v>
      </c>
    </row>
    <row r="396" spans="1:12" ht="26.4" x14ac:dyDescent="0.3">
      <c r="A396" s="28">
        <f>A384</f>
        <v>2</v>
      </c>
      <c r="B396" s="14">
        <f>B384</f>
        <v>3</v>
      </c>
      <c r="C396" s="10" t="s">
        <v>24</v>
      </c>
      <c r="D396" s="7" t="s">
        <v>25</v>
      </c>
      <c r="E396" s="50" t="s">
        <v>144</v>
      </c>
      <c r="F396" s="51">
        <v>60</v>
      </c>
      <c r="G396" s="51">
        <v>0.39200000000000002</v>
      </c>
      <c r="H396" s="51">
        <v>4.8819999999999997</v>
      </c>
      <c r="I396" s="51">
        <v>2.0019999999999998</v>
      </c>
      <c r="J396" s="51">
        <v>53.517000000000003</v>
      </c>
      <c r="K396" s="52" t="s">
        <v>79</v>
      </c>
      <c r="L396" s="51"/>
    </row>
    <row r="397" spans="1:12" ht="26.4" x14ac:dyDescent="0.3">
      <c r="A397" s="25"/>
      <c r="B397" s="16"/>
      <c r="C397" s="11"/>
      <c r="D397" s="7" t="s">
        <v>26</v>
      </c>
      <c r="E397" s="50" t="s">
        <v>80</v>
      </c>
      <c r="F397" s="51">
        <v>200</v>
      </c>
      <c r="G397" s="51">
        <v>4.0979999999999999</v>
      </c>
      <c r="H397" s="51">
        <v>6.9509999999999996</v>
      </c>
      <c r="I397" s="51">
        <v>8.2810000000000006</v>
      </c>
      <c r="J397" s="51">
        <v>112.07599999999999</v>
      </c>
      <c r="K397" s="52" t="s">
        <v>81</v>
      </c>
      <c r="L397" s="51"/>
    </row>
    <row r="398" spans="1:12" ht="26.4" x14ac:dyDescent="0.3">
      <c r="A398" s="25"/>
      <c r="B398" s="16"/>
      <c r="C398" s="11"/>
      <c r="D398" s="7" t="s">
        <v>27</v>
      </c>
      <c r="E398" s="50" t="s">
        <v>73</v>
      </c>
      <c r="F398" s="51">
        <v>250</v>
      </c>
      <c r="G398" s="51">
        <v>19.765000000000001</v>
      </c>
      <c r="H398" s="51">
        <v>14.75</v>
      </c>
      <c r="I398" s="51">
        <v>52.53</v>
      </c>
      <c r="J398" s="51">
        <v>421.93</v>
      </c>
      <c r="K398" s="52" t="s">
        <v>74</v>
      </c>
      <c r="L398" s="51"/>
    </row>
    <row r="399" spans="1:12" ht="14.4" x14ac:dyDescent="0.3">
      <c r="A399" s="25"/>
      <c r="B399" s="16"/>
      <c r="C399" s="11"/>
      <c r="D399" s="7"/>
      <c r="E399" s="50"/>
      <c r="F399" s="51"/>
      <c r="G399" s="51"/>
      <c r="H399" s="51"/>
      <c r="I399" s="51"/>
      <c r="J399" s="51"/>
      <c r="K399" s="52"/>
      <c r="L399" s="51"/>
    </row>
    <row r="400" spans="1:12" ht="26.4" x14ac:dyDescent="0.3">
      <c r="A400" s="25"/>
      <c r="B400" s="16"/>
      <c r="C400" s="11"/>
      <c r="D400" s="7" t="s">
        <v>29</v>
      </c>
      <c r="E400" s="50" t="s">
        <v>84</v>
      </c>
      <c r="F400" s="51">
        <v>180</v>
      </c>
      <c r="G400" s="51">
        <v>7.1999999999999995E-2</v>
      </c>
      <c r="H400" s="51">
        <v>7.1999999999999995E-2</v>
      </c>
      <c r="I400" s="51">
        <v>1.764</v>
      </c>
      <c r="J400" s="51">
        <v>7.992</v>
      </c>
      <c r="K400" s="52" t="s">
        <v>85</v>
      </c>
      <c r="L400" s="51"/>
    </row>
    <row r="401" spans="1:12" ht="14.4" x14ac:dyDescent="0.3">
      <c r="A401" s="25"/>
      <c r="B401" s="16"/>
      <c r="C401" s="11"/>
      <c r="D401" s="7" t="s">
        <v>30</v>
      </c>
      <c r="E401" s="50" t="s">
        <v>72</v>
      </c>
      <c r="F401" s="51">
        <v>40</v>
      </c>
      <c r="G401" s="51">
        <v>2.4</v>
      </c>
      <c r="H401" s="51">
        <v>0.4</v>
      </c>
      <c r="I401" s="51">
        <v>20.8</v>
      </c>
      <c r="J401" s="51">
        <v>96.4</v>
      </c>
      <c r="K401" s="52"/>
      <c r="L401" s="51"/>
    </row>
    <row r="402" spans="1:12" ht="14.4" x14ac:dyDescent="0.3">
      <c r="A402" s="25"/>
      <c r="B402" s="16"/>
      <c r="C402" s="11"/>
      <c r="D402" s="7" t="s">
        <v>31</v>
      </c>
      <c r="E402" s="50" t="s">
        <v>55</v>
      </c>
      <c r="F402" s="51">
        <v>40</v>
      </c>
      <c r="G402" s="51">
        <v>2.4</v>
      </c>
      <c r="H402" s="51">
        <v>0.4</v>
      </c>
      <c r="I402" s="51">
        <v>20.8</v>
      </c>
      <c r="J402" s="51">
        <v>96.4</v>
      </c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>
        <v>116.54</v>
      </c>
    </row>
    <row r="405" spans="1:12" ht="14.4" x14ac:dyDescent="0.3">
      <c r="A405" s="26"/>
      <c r="B405" s="18"/>
      <c r="C405" s="8"/>
      <c r="D405" s="19" t="s">
        <v>35</v>
      </c>
      <c r="E405" s="9"/>
      <c r="F405" s="21">
        <f>SUM(F396:F404)</f>
        <v>770</v>
      </c>
      <c r="G405" s="21">
        <f t="shared" ref="G405" si="145">SUM(G396:G404)</f>
        <v>29.126999999999999</v>
      </c>
      <c r="H405" s="21">
        <f t="shared" ref="H405" si="146">SUM(H396:H404)</f>
        <v>27.454999999999995</v>
      </c>
      <c r="I405" s="21">
        <f t="shared" ref="I405" si="147">SUM(I396:I404)</f>
        <v>106.17699999999999</v>
      </c>
      <c r="J405" s="21">
        <f t="shared" ref="J405" si="148">SUM(J396:J404)</f>
        <v>788.31499999999994</v>
      </c>
      <c r="K405" s="27"/>
      <c r="L405" s="21">
        <f>SUM(L396:L404)</f>
        <v>116.54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32</v>
      </c>
      <c r="D406" s="12"/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/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58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35</v>
      </c>
      <c r="E410" s="9"/>
      <c r="F410" s="21"/>
      <c r="G410" s="21"/>
      <c r="H410" s="21"/>
      <c r="I410" s="21"/>
      <c r="J410" s="21"/>
      <c r="K410" s="27"/>
      <c r="L410" s="21"/>
    </row>
    <row r="411" spans="1:12" ht="14.4" x14ac:dyDescent="0.3">
      <c r="A411" s="28">
        <f>A384</f>
        <v>2</v>
      </c>
      <c r="B411" s="14">
        <f>B384</f>
        <v>3</v>
      </c>
      <c r="C411" s="10" t="s">
        <v>33</v>
      </c>
      <c r="D411" s="7"/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/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/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/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58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35</v>
      </c>
      <c r="E417" s="9"/>
      <c r="F417" s="21"/>
      <c r="G417" s="21"/>
      <c r="H417" s="21"/>
      <c r="I417" s="21"/>
      <c r="J417" s="21"/>
      <c r="K417" s="27"/>
      <c r="L417" s="21"/>
    </row>
    <row r="418" spans="1:12" ht="14.4" x14ac:dyDescent="0.3">
      <c r="A418" s="28">
        <f>A384</f>
        <v>2</v>
      </c>
      <c r="B418" s="14">
        <f>B384</f>
        <v>3</v>
      </c>
      <c r="C418" s="10" t="s">
        <v>34</v>
      </c>
      <c r="D418" s="12"/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/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/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/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35</v>
      </c>
      <c r="E424" s="9"/>
      <c r="F424" s="21"/>
      <c r="G424" s="21"/>
      <c r="H424" s="21"/>
      <c r="I424" s="21"/>
      <c r="J424" s="21"/>
      <c r="K424" s="27"/>
      <c r="L424" s="21"/>
    </row>
    <row r="425" spans="1:12" ht="15.75" customHeight="1" thickBot="1" x14ac:dyDescent="0.3">
      <c r="A425" s="31">
        <f>A384</f>
        <v>2</v>
      </c>
      <c r="B425" s="32">
        <f>B384</f>
        <v>3</v>
      </c>
      <c r="C425" s="62" t="s">
        <v>4</v>
      </c>
      <c r="D425" s="63"/>
      <c r="E425" s="33"/>
      <c r="F425" s="34">
        <v>1270</v>
      </c>
      <c r="G425" s="34">
        <v>45.296999999999997</v>
      </c>
      <c r="H425" s="34">
        <v>46.920999999999999</v>
      </c>
      <c r="I425" s="34">
        <v>172.452</v>
      </c>
      <c r="J425" s="34">
        <v>1332.2750000000001</v>
      </c>
      <c r="K425" s="35"/>
      <c r="L425" s="34">
        <v>183.13</v>
      </c>
    </row>
    <row r="426" spans="1:12" ht="26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 t="s">
        <v>115</v>
      </c>
      <c r="F426" s="48">
        <v>250</v>
      </c>
      <c r="G426" s="48">
        <v>16.137</v>
      </c>
      <c r="H426" s="48">
        <v>11.57</v>
      </c>
      <c r="I426" s="48">
        <v>32.707000000000001</v>
      </c>
      <c r="J426" s="48">
        <v>300</v>
      </c>
      <c r="K426" s="49" t="s">
        <v>77</v>
      </c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26.4" x14ac:dyDescent="0.3">
      <c r="A428" s="25"/>
      <c r="B428" s="16"/>
      <c r="C428" s="11"/>
      <c r="D428" s="7" t="s">
        <v>22</v>
      </c>
      <c r="E428" s="50" t="s">
        <v>59</v>
      </c>
      <c r="F428" s="51">
        <v>200</v>
      </c>
      <c r="G428" s="51">
        <v>1</v>
      </c>
      <c r="H428" s="51">
        <v>1</v>
      </c>
      <c r="I428" s="51">
        <v>16</v>
      </c>
      <c r="J428" s="51">
        <v>79</v>
      </c>
      <c r="K428" s="52" t="s">
        <v>44</v>
      </c>
      <c r="L428" s="51"/>
    </row>
    <row r="429" spans="1:12" ht="14.4" x14ac:dyDescent="0.3">
      <c r="A429" s="25"/>
      <c r="B429" s="16"/>
      <c r="C429" s="11"/>
      <c r="D429" s="7"/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/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 t="s">
        <v>130</v>
      </c>
      <c r="F431" s="51">
        <v>50</v>
      </c>
      <c r="G431" s="51">
        <v>6</v>
      </c>
      <c r="H431" s="51">
        <v>9</v>
      </c>
      <c r="I431" s="51">
        <v>13</v>
      </c>
      <c r="J431" s="51">
        <v>126</v>
      </c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>
        <v>66.59</v>
      </c>
    </row>
    <row r="433" spans="1:12" ht="14.4" x14ac:dyDescent="0.3">
      <c r="A433" s="26"/>
      <c r="B433" s="18"/>
      <c r="C433" s="8"/>
      <c r="D433" s="19" t="s">
        <v>35</v>
      </c>
      <c r="E433" s="9"/>
      <c r="F433" s="21">
        <v>500</v>
      </c>
      <c r="G433" s="21">
        <f t="shared" ref="G433" si="149">SUM(G426:G432)</f>
        <v>23.137</v>
      </c>
      <c r="H433" s="21">
        <f t="shared" ref="H433" si="150">SUM(H426:H432)</f>
        <v>21.57</v>
      </c>
      <c r="I433" s="21">
        <f t="shared" ref="I433" si="151">SUM(I426:I432)</f>
        <v>61.707000000000001</v>
      </c>
      <c r="J433" s="21">
        <f t="shared" ref="J433" si="152">SUM(J426:J432)</f>
        <v>505</v>
      </c>
      <c r="K433" s="27"/>
      <c r="L433" s="21">
        <f>SUM(L426:L432)</f>
        <v>66.59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23</v>
      </c>
      <c r="D434" s="12"/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35</v>
      </c>
      <c r="E437" s="9"/>
      <c r="F437" s="21">
        <f>SUM(F434:F436)</f>
        <v>0</v>
      </c>
      <c r="G437" s="21">
        <f t="shared" ref="G437" si="153">SUM(G434:G436)</f>
        <v>0</v>
      </c>
      <c r="H437" s="21">
        <f t="shared" ref="H437" si="154">SUM(H434:H436)</f>
        <v>0</v>
      </c>
      <c r="I437" s="21">
        <f t="shared" ref="I437" si="155">SUM(I434:I436)</f>
        <v>0</v>
      </c>
      <c r="J437" s="21">
        <f t="shared" ref="J437" si="156">SUM(J434:J436)</f>
        <v>0</v>
      </c>
      <c r="K437" s="27"/>
      <c r="L437" s="21">
        <f>SUM(L434:L436)</f>
        <v>0</v>
      </c>
    </row>
    <row r="438" spans="1:12" ht="26.4" x14ac:dyDescent="0.3">
      <c r="A438" s="28">
        <f>A426</f>
        <v>2</v>
      </c>
      <c r="B438" s="14">
        <f>B426</f>
        <v>4</v>
      </c>
      <c r="C438" s="10" t="s">
        <v>24</v>
      </c>
      <c r="D438" s="7" t="s">
        <v>25</v>
      </c>
      <c r="E438" s="50" t="s">
        <v>133</v>
      </c>
      <c r="F438" s="51">
        <v>60</v>
      </c>
      <c r="G438" s="51">
        <v>0.33100000000000002</v>
      </c>
      <c r="H438" s="51">
        <v>4.9059999999999997</v>
      </c>
      <c r="I438" s="51">
        <v>2.3180000000000001</v>
      </c>
      <c r="J438" s="51">
        <v>54.749000000000002</v>
      </c>
      <c r="K438" s="52" t="s">
        <v>116</v>
      </c>
      <c r="L438" s="51"/>
    </row>
    <row r="439" spans="1:12" ht="26.4" x14ac:dyDescent="0.3">
      <c r="A439" s="25"/>
      <c r="B439" s="16"/>
      <c r="C439" s="11"/>
      <c r="D439" s="7" t="s">
        <v>26</v>
      </c>
      <c r="E439" s="50" t="s">
        <v>117</v>
      </c>
      <c r="F439" s="51">
        <v>200</v>
      </c>
      <c r="G439" s="51">
        <v>7.3579999999999997</v>
      </c>
      <c r="H439" s="51">
        <v>6.6310000000000002</v>
      </c>
      <c r="I439" s="51">
        <v>15.725</v>
      </c>
      <c r="J439" s="51">
        <v>152.012</v>
      </c>
      <c r="K439" s="52" t="s">
        <v>94</v>
      </c>
      <c r="L439" s="51"/>
    </row>
    <row r="440" spans="1:12" ht="26.4" x14ac:dyDescent="0.3">
      <c r="A440" s="25"/>
      <c r="B440" s="16"/>
      <c r="C440" s="11"/>
      <c r="D440" s="7" t="s">
        <v>27</v>
      </c>
      <c r="E440" s="50" t="s">
        <v>138</v>
      </c>
      <c r="F440" s="51">
        <v>250</v>
      </c>
      <c r="G440" s="51">
        <v>21.635000000000002</v>
      </c>
      <c r="H440" s="51">
        <v>12.085000000000001</v>
      </c>
      <c r="I440" s="51">
        <v>36.32</v>
      </c>
      <c r="J440" s="51">
        <v>340.58499999999998</v>
      </c>
      <c r="K440" s="52" t="s">
        <v>87</v>
      </c>
      <c r="L440" s="51"/>
    </row>
    <row r="441" spans="1:12" ht="14.4" x14ac:dyDescent="0.3">
      <c r="A441" s="25"/>
      <c r="B441" s="16"/>
      <c r="C441" s="11"/>
      <c r="D441" s="7"/>
      <c r="E441" s="50"/>
      <c r="F441" s="51"/>
      <c r="G441" s="51"/>
      <c r="H441" s="51"/>
      <c r="I441" s="51"/>
      <c r="J441" s="51"/>
      <c r="K441" s="52"/>
      <c r="L441" s="51"/>
    </row>
    <row r="442" spans="1:12" ht="26.4" x14ac:dyDescent="0.3">
      <c r="A442" s="25"/>
      <c r="B442" s="16"/>
      <c r="C442" s="11"/>
      <c r="D442" s="7" t="s">
        <v>29</v>
      </c>
      <c r="E442" s="50" t="s">
        <v>139</v>
      </c>
      <c r="F442" s="51">
        <v>180</v>
      </c>
      <c r="G442" s="51">
        <v>0.14399999999999999</v>
      </c>
      <c r="H442" s="51">
        <v>5.3999999999999999E-2</v>
      </c>
      <c r="I442" s="51">
        <v>15.228</v>
      </c>
      <c r="J442" s="51">
        <v>61.973999999999997</v>
      </c>
      <c r="K442" s="52" t="s">
        <v>118</v>
      </c>
      <c r="L442" s="51"/>
    </row>
    <row r="443" spans="1:12" ht="14.4" x14ac:dyDescent="0.3">
      <c r="A443" s="25"/>
      <c r="B443" s="16"/>
      <c r="C443" s="11"/>
      <c r="D443" s="7" t="s">
        <v>30</v>
      </c>
      <c r="E443" s="50" t="s">
        <v>54</v>
      </c>
      <c r="F443" s="51">
        <v>40</v>
      </c>
      <c r="G443" s="51">
        <v>2.4</v>
      </c>
      <c r="H443" s="51">
        <v>0.4</v>
      </c>
      <c r="I443" s="51">
        <v>20.8</v>
      </c>
      <c r="J443" s="51">
        <v>96.4</v>
      </c>
      <c r="K443" s="52"/>
      <c r="L443" s="51"/>
    </row>
    <row r="444" spans="1:12" ht="14.4" x14ac:dyDescent="0.3">
      <c r="A444" s="25"/>
      <c r="B444" s="16"/>
      <c r="C444" s="11"/>
      <c r="D444" s="7" t="s">
        <v>31</v>
      </c>
      <c r="E444" s="50" t="s">
        <v>55</v>
      </c>
      <c r="F444" s="51">
        <v>40</v>
      </c>
      <c r="G444" s="51">
        <v>2.4</v>
      </c>
      <c r="H444" s="51">
        <v>0.4</v>
      </c>
      <c r="I444" s="51">
        <v>20.8</v>
      </c>
      <c r="J444" s="51">
        <v>96.4</v>
      </c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>
        <v>116.54</v>
      </c>
    </row>
    <row r="447" spans="1:12" ht="14.4" x14ac:dyDescent="0.3">
      <c r="A447" s="26"/>
      <c r="B447" s="18"/>
      <c r="C447" s="8"/>
      <c r="D447" s="19" t="s">
        <v>35</v>
      </c>
      <c r="E447" s="9"/>
      <c r="F447" s="21">
        <f>SUM(F438:F446)</f>
        <v>770</v>
      </c>
      <c r="G447" s="21">
        <f t="shared" ref="G447" si="157">SUM(G438:G446)</f>
        <v>34.268000000000001</v>
      </c>
      <c r="H447" s="21">
        <f t="shared" ref="H447" si="158">SUM(H438:H446)</f>
        <v>24.475999999999996</v>
      </c>
      <c r="I447" s="21">
        <f t="shared" ref="I447" si="159">SUM(I438:I446)</f>
        <v>111.19099999999999</v>
      </c>
      <c r="J447" s="21">
        <f t="shared" ref="J447" si="160">SUM(J438:J446)</f>
        <v>802.12</v>
      </c>
      <c r="K447" s="27"/>
      <c r="L447" s="21">
        <f>SUM(L438:L446)</f>
        <v>116.54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32</v>
      </c>
      <c r="D448" s="12"/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/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58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35</v>
      </c>
      <c r="E452" s="9"/>
      <c r="F452" s="21"/>
      <c r="G452" s="21"/>
      <c r="H452" s="21"/>
      <c r="I452" s="21"/>
      <c r="J452" s="21"/>
      <c r="K452" s="27"/>
      <c r="L452" s="21"/>
    </row>
    <row r="453" spans="1:12" ht="14.4" x14ac:dyDescent="0.3">
      <c r="A453" s="28">
        <f>A426</f>
        <v>2</v>
      </c>
      <c r="B453" s="14">
        <f>B426</f>
        <v>4</v>
      </c>
      <c r="C453" s="10" t="s">
        <v>33</v>
      </c>
      <c r="D453" s="7"/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/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/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/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58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35</v>
      </c>
      <c r="E459" s="9"/>
      <c r="F459" s="21"/>
      <c r="G459" s="21"/>
      <c r="H459" s="21"/>
      <c r="I459" s="21"/>
      <c r="J459" s="21"/>
      <c r="K459" s="27"/>
      <c r="L459" s="21"/>
    </row>
    <row r="460" spans="1:12" ht="14.4" x14ac:dyDescent="0.3">
      <c r="A460" s="28">
        <f>A426</f>
        <v>2</v>
      </c>
      <c r="B460" s="14">
        <f>B426</f>
        <v>4</v>
      </c>
      <c r="C460" s="10" t="s">
        <v>34</v>
      </c>
      <c r="D460" s="12"/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/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/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/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35</v>
      </c>
      <c r="E466" s="9"/>
      <c r="F466" s="21"/>
      <c r="G466" s="21"/>
      <c r="H466" s="21"/>
      <c r="I466" s="21"/>
      <c r="J466" s="21"/>
      <c r="K466" s="27"/>
      <c r="L466" s="21"/>
    </row>
    <row r="467" spans="1:12" ht="15.75" customHeight="1" thickBot="1" x14ac:dyDescent="0.3">
      <c r="A467" s="31">
        <f>A426</f>
        <v>2</v>
      </c>
      <c r="B467" s="32">
        <f>B426</f>
        <v>4</v>
      </c>
      <c r="C467" s="62" t="s">
        <v>4</v>
      </c>
      <c r="D467" s="63"/>
      <c r="E467" s="33"/>
      <c r="F467" s="34">
        <v>1270</v>
      </c>
      <c r="G467" s="34">
        <v>57.405000000000001</v>
      </c>
      <c r="H467" s="34">
        <v>46.045999999999999</v>
      </c>
      <c r="I467" s="34">
        <v>172.89699999999999</v>
      </c>
      <c r="J467" s="34">
        <v>1307.1199999999999</v>
      </c>
      <c r="K467" s="35"/>
      <c r="L467" s="34">
        <v>183.13</v>
      </c>
    </row>
    <row r="468" spans="1:12" ht="26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 t="s">
        <v>120</v>
      </c>
      <c r="F468" s="48">
        <v>250</v>
      </c>
      <c r="G468" s="48">
        <v>6</v>
      </c>
      <c r="H468" s="48">
        <v>9</v>
      </c>
      <c r="I468" s="48">
        <v>67</v>
      </c>
      <c r="J468" s="48">
        <v>370</v>
      </c>
      <c r="K468" s="49" t="s">
        <v>89</v>
      </c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26.4" x14ac:dyDescent="0.3">
      <c r="A470" s="25"/>
      <c r="B470" s="16"/>
      <c r="C470" s="11"/>
      <c r="D470" s="7" t="s">
        <v>22</v>
      </c>
      <c r="E470" s="50" t="s">
        <v>121</v>
      </c>
      <c r="F470" s="51">
        <v>200</v>
      </c>
      <c r="G470" s="51">
        <v>1.65</v>
      </c>
      <c r="H470" s="51">
        <v>1.27</v>
      </c>
      <c r="I470" s="51">
        <v>12.45</v>
      </c>
      <c r="J470" s="51">
        <v>68.42</v>
      </c>
      <c r="K470" s="52" t="s">
        <v>90</v>
      </c>
      <c r="L470" s="51"/>
    </row>
    <row r="471" spans="1:12" ht="14.4" x14ac:dyDescent="0.3">
      <c r="A471" s="25"/>
      <c r="B471" s="16"/>
      <c r="C471" s="11"/>
      <c r="D471" s="7" t="s">
        <v>30</v>
      </c>
      <c r="E471" s="50" t="s">
        <v>54</v>
      </c>
      <c r="F471" s="51">
        <v>25</v>
      </c>
      <c r="G471" s="51">
        <v>1.5</v>
      </c>
      <c r="H471" s="51">
        <v>0.25</v>
      </c>
      <c r="I471" s="51">
        <v>13</v>
      </c>
      <c r="J471" s="51">
        <v>60.25</v>
      </c>
      <c r="K471" s="52"/>
      <c r="L471" s="51"/>
    </row>
    <row r="472" spans="1:12" ht="14.4" x14ac:dyDescent="0.3">
      <c r="A472" s="25"/>
      <c r="B472" s="16"/>
      <c r="C472" s="11"/>
      <c r="D472" s="7"/>
      <c r="E472" s="50"/>
      <c r="F472" s="51"/>
      <c r="G472" s="51"/>
      <c r="H472" s="51"/>
      <c r="I472" s="51"/>
      <c r="J472" s="51"/>
      <c r="K472" s="52"/>
      <c r="L472" s="51"/>
    </row>
    <row r="473" spans="1:12" ht="26.4" x14ac:dyDescent="0.3">
      <c r="A473" s="25"/>
      <c r="B473" s="16"/>
      <c r="C473" s="11"/>
      <c r="D473" s="58"/>
      <c r="E473" s="50" t="s">
        <v>112</v>
      </c>
      <c r="F473" s="51">
        <v>50</v>
      </c>
      <c r="G473" s="51">
        <v>8.8610000000000007</v>
      </c>
      <c r="H473" s="51">
        <v>13</v>
      </c>
      <c r="I473" s="51">
        <v>15</v>
      </c>
      <c r="J473" s="51">
        <v>216</v>
      </c>
      <c r="K473" s="52" t="s">
        <v>62</v>
      </c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>
        <v>66.59</v>
      </c>
    </row>
    <row r="475" spans="1:12" ht="14.4" x14ac:dyDescent="0.3">
      <c r="A475" s="26"/>
      <c r="B475" s="18"/>
      <c r="C475" s="8"/>
      <c r="D475" s="19" t="s">
        <v>35</v>
      </c>
      <c r="E475" s="9"/>
      <c r="F475" s="21">
        <f>SUM(F468:F474)</f>
        <v>525</v>
      </c>
      <c r="G475" s="21">
        <f t="shared" ref="G475" si="161">SUM(G468:G474)</f>
        <v>18.011000000000003</v>
      </c>
      <c r="H475" s="21">
        <f t="shared" ref="H475" si="162">SUM(H468:H474)</f>
        <v>23.52</v>
      </c>
      <c r="I475" s="21">
        <f t="shared" ref="I475" si="163">SUM(I468:I474)</f>
        <v>107.45</v>
      </c>
      <c r="J475" s="21">
        <f t="shared" ref="J475" si="164">SUM(J468:J474)</f>
        <v>714.67000000000007</v>
      </c>
      <c r="K475" s="27"/>
      <c r="L475" s="21">
        <f t="shared" ref="L475" si="165">SUM(L468:L474)</f>
        <v>66.59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23</v>
      </c>
      <c r="D476" s="12"/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35</v>
      </c>
      <c r="E479" s="9"/>
      <c r="F479" s="21">
        <f>SUM(F476:F478)</f>
        <v>0</v>
      </c>
      <c r="G479" s="21">
        <f t="shared" ref="G479" si="166">SUM(G476:G478)</f>
        <v>0</v>
      </c>
      <c r="H479" s="21">
        <f t="shared" ref="H479" si="167">SUM(H476:H478)</f>
        <v>0</v>
      </c>
      <c r="I479" s="21">
        <f t="shared" ref="I479" si="168">SUM(I476:I478)</f>
        <v>0</v>
      </c>
      <c r="J479" s="21">
        <f t="shared" ref="J479" si="169">SUM(J476:J478)</f>
        <v>0</v>
      </c>
      <c r="K479" s="27"/>
      <c r="L479" s="21">
        <f>SUM(L476:L478)</f>
        <v>0</v>
      </c>
    </row>
    <row r="480" spans="1:12" ht="26.4" x14ac:dyDescent="0.3">
      <c r="A480" s="28">
        <f>A468</f>
        <v>2</v>
      </c>
      <c r="B480" s="14">
        <f>B468</f>
        <v>5</v>
      </c>
      <c r="C480" s="10" t="s">
        <v>24</v>
      </c>
      <c r="D480" s="7" t="s">
        <v>25</v>
      </c>
      <c r="E480" s="50" t="s">
        <v>145</v>
      </c>
      <c r="F480" s="51">
        <v>60</v>
      </c>
      <c r="G480" s="51">
        <v>0.79600000000000004</v>
      </c>
      <c r="H480" s="51">
        <v>2.4630000000000001</v>
      </c>
      <c r="I480" s="51">
        <v>3.3940000000000001</v>
      </c>
      <c r="J480" s="51">
        <v>38.920999999999999</v>
      </c>
      <c r="K480" s="52" t="s">
        <v>92</v>
      </c>
      <c r="L480" s="51"/>
    </row>
    <row r="481" spans="1:12" ht="26.4" x14ac:dyDescent="0.3">
      <c r="A481" s="25"/>
      <c r="B481" s="16"/>
      <c r="C481" s="11"/>
      <c r="D481" s="7" t="s">
        <v>26</v>
      </c>
      <c r="E481" s="50" t="s">
        <v>122</v>
      </c>
      <c r="F481" s="51">
        <v>200</v>
      </c>
      <c r="G481" s="51">
        <v>4.5179999999999998</v>
      </c>
      <c r="H481" s="51">
        <v>6.4610000000000003</v>
      </c>
      <c r="I481" s="51">
        <v>13.385</v>
      </c>
      <c r="J481" s="51">
        <v>129.762</v>
      </c>
      <c r="K481" s="52" t="s">
        <v>65</v>
      </c>
      <c r="L481" s="51"/>
    </row>
    <row r="482" spans="1:12" ht="26.4" x14ac:dyDescent="0.3">
      <c r="A482" s="25"/>
      <c r="B482" s="16"/>
      <c r="C482" s="11"/>
      <c r="D482" s="7" t="s">
        <v>27</v>
      </c>
      <c r="E482" s="50" t="s">
        <v>102</v>
      </c>
      <c r="F482" s="51">
        <v>100</v>
      </c>
      <c r="G482" s="51">
        <v>16.443999999999999</v>
      </c>
      <c r="H482" s="51">
        <v>6.62</v>
      </c>
      <c r="I482" s="51">
        <v>12.654</v>
      </c>
      <c r="J482" s="51">
        <v>175.976</v>
      </c>
      <c r="K482" s="52" t="s">
        <v>49</v>
      </c>
      <c r="L482" s="51"/>
    </row>
    <row r="483" spans="1:12" ht="26.4" x14ac:dyDescent="0.3">
      <c r="A483" s="25"/>
      <c r="B483" s="16"/>
      <c r="C483" s="11"/>
      <c r="D483" s="7" t="s">
        <v>28</v>
      </c>
      <c r="E483" s="50" t="s">
        <v>123</v>
      </c>
      <c r="F483" s="51">
        <v>150</v>
      </c>
      <c r="G483" s="51">
        <v>3.4039999999999999</v>
      </c>
      <c r="H483" s="51">
        <v>4.9039999999999999</v>
      </c>
      <c r="I483" s="51">
        <v>22.94</v>
      </c>
      <c r="J483" s="51">
        <v>149.511</v>
      </c>
      <c r="K483" s="52" t="s">
        <v>69</v>
      </c>
      <c r="L483" s="51"/>
    </row>
    <row r="484" spans="1:12" ht="26.4" x14ac:dyDescent="0.3">
      <c r="A484" s="25"/>
      <c r="B484" s="16"/>
      <c r="C484" s="11"/>
      <c r="D484" s="7" t="s">
        <v>29</v>
      </c>
      <c r="E484" s="50" t="s">
        <v>52</v>
      </c>
      <c r="F484" s="51">
        <v>180</v>
      </c>
      <c r="G484" s="51">
        <v>6.5000000000000002E-2</v>
      </c>
      <c r="H484" s="51"/>
      <c r="I484" s="51">
        <v>28.547999999999998</v>
      </c>
      <c r="J484" s="51">
        <v>114.45099999999999</v>
      </c>
      <c r="K484" s="52" t="s">
        <v>124</v>
      </c>
      <c r="L484" s="51"/>
    </row>
    <row r="485" spans="1:12" ht="14.4" x14ac:dyDescent="0.3">
      <c r="A485" s="25"/>
      <c r="B485" s="16"/>
      <c r="C485" s="11"/>
      <c r="D485" s="7" t="s">
        <v>30</v>
      </c>
      <c r="E485" s="50" t="s">
        <v>54</v>
      </c>
      <c r="F485" s="51">
        <v>40</v>
      </c>
      <c r="G485" s="51">
        <v>2.4</v>
      </c>
      <c r="H485" s="51">
        <v>0.4</v>
      </c>
      <c r="I485" s="51">
        <v>20.8</v>
      </c>
      <c r="J485" s="51">
        <v>96.4</v>
      </c>
      <c r="K485" s="52"/>
      <c r="L485" s="51"/>
    </row>
    <row r="486" spans="1:12" ht="14.4" x14ac:dyDescent="0.3">
      <c r="A486" s="25"/>
      <c r="B486" s="16"/>
      <c r="C486" s="11"/>
      <c r="D486" s="7" t="s">
        <v>31</v>
      </c>
      <c r="E486" s="50" t="s">
        <v>86</v>
      </c>
      <c r="F486" s="51">
        <v>40</v>
      </c>
      <c r="G486" s="51">
        <v>2.4</v>
      </c>
      <c r="H486" s="51">
        <v>0.4</v>
      </c>
      <c r="I486" s="51">
        <v>20.8</v>
      </c>
      <c r="J486" s="51">
        <v>96.4</v>
      </c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>
        <v>116.54</v>
      </c>
    </row>
    <row r="489" spans="1:12" ht="14.4" x14ac:dyDescent="0.3">
      <c r="A489" s="26"/>
      <c r="B489" s="18"/>
      <c r="C489" s="8"/>
      <c r="D489" s="19" t="s">
        <v>35</v>
      </c>
      <c r="E489" s="9"/>
      <c r="F489" s="21">
        <f>SUM(F480:F488)</f>
        <v>770</v>
      </c>
      <c r="G489" s="21">
        <f t="shared" ref="G489" si="170">SUM(G480:G488)</f>
        <v>30.026999999999997</v>
      </c>
      <c r="H489" s="21">
        <f t="shared" ref="H489" si="171">SUM(H480:H488)</f>
        <v>21.247999999999998</v>
      </c>
      <c r="I489" s="21">
        <f t="shared" ref="I489" si="172">SUM(I480:I488)</f>
        <v>122.521</v>
      </c>
      <c r="J489" s="21">
        <f t="shared" ref="J489" si="173">SUM(J480:J488)</f>
        <v>801.42099999999994</v>
      </c>
      <c r="K489" s="27"/>
      <c r="L489" s="21">
        <f>SUM(L480:L488)</f>
        <v>116.54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32</v>
      </c>
      <c r="D490" s="12"/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/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58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35</v>
      </c>
      <c r="E494" s="9"/>
      <c r="F494" s="21"/>
      <c r="G494" s="21"/>
      <c r="H494" s="21"/>
      <c r="I494" s="21"/>
      <c r="J494" s="21"/>
      <c r="K494" s="27"/>
      <c r="L494" s="21"/>
    </row>
    <row r="495" spans="1:12" ht="14.4" x14ac:dyDescent="0.3">
      <c r="A495" s="28">
        <f>A468</f>
        <v>2</v>
      </c>
      <c r="B495" s="14">
        <f>B468</f>
        <v>5</v>
      </c>
      <c r="C495" s="10" t="s">
        <v>33</v>
      </c>
      <c r="D495" s="7"/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/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/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/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58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35</v>
      </c>
      <c r="E501" s="9"/>
      <c r="F501" s="21"/>
      <c r="G501" s="21"/>
      <c r="H501" s="21"/>
      <c r="I501" s="21"/>
      <c r="J501" s="21"/>
      <c r="K501" s="27"/>
      <c r="L501" s="21"/>
    </row>
    <row r="502" spans="1:12" ht="14.4" x14ac:dyDescent="0.3">
      <c r="A502" s="28">
        <f>A468</f>
        <v>2</v>
      </c>
      <c r="B502" s="14">
        <f>B468</f>
        <v>5</v>
      </c>
      <c r="C502" s="10" t="s">
        <v>34</v>
      </c>
      <c r="D502" s="12"/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/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/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/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35</v>
      </c>
      <c r="E508" s="9"/>
      <c r="F508" s="21"/>
      <c r="G508" s="21"/>
      <c r="H508" s="21"/>
      <c r="I508" s="21"/>
      <c r="J508" s="21"/>
      <c r="K508" s="27"/>
      <c r="L508" s="21"/>
    </row>
    <row r="509" spans="1:12" ht="15.75" customHeight="1" thickBot="1" x14ac:dyDescent="0.3">
      <c r="A509" s="31">
        <f>A468</f>
        <v>2</v>
      </c>
      <c r="B509" s="32">
        <f>B468</f>
        <v>5</v>
      </c>
      <c r="C509" s="62" t="s">
        <v>4</v>
      </c>
      <c r="D509" s="63"/>
      <c r="E509" s="33"/>
      <c r="F509" s="34">
        <v>1295</v>
      </c>
      <c r="G509" s="34">
        <v>48.037999999999997</v>
      </c>
      <c r="H509" s="34">
        <v>44.768000000000001</v>
      </c>
      <c r="I509" s="34">
        <v>229.97</v>
      </c>
      <c r="J509" s="34">
        <v>1561.0909999999999</v>
      </c>
      <c r="K509" s="35"/>
      <c r="L509" s="34">
        <v>183.13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/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/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/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/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35</v>
      </c>
      <c r="E517" s="9"/>
      <c r="F517" s="21"/>
      <c r="G517" s="21"/>
      <c r="H517" s="21"/>
      <c r="I517" s="21"/>
      <c r="J517" s="21"/>
      <c r="K517" s="27"/>
      <c r="L517" s="21"/>
    </row>
    <row r="518" spans="1:12" ht="14.4" x14ac:dyDescent="0.3">
      <c r="A518" s="28">
        <f>A510</f>
        <v>2</v>
      </c>
      <c r="B518" s="14">
        <f>B510</f>
        <v>6</v>
      </c>
      <c r="C518" s="10" t="s">
        <v>23</v>
      </c>
      <c r="D518" s="12"/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35</v>
      </c>
      <c r="E521" s="9"/>
      <c r="F521" s="21"/>
      <c r="G521" s="21"/>
      <c r="H521" s="21"/>
      <c r="I521" s="21"/>
      <c r="J521" s="21"/>
      <c r="K521" s="27"/>
      <c r="L521" s="21"/>
    </row>
    <row r="522" spans="1:12" ht="14.4" x14ac:dyDescent="0.3">
      <c r="A522" s="28">
        <f>A510</f>
        <v>2</v>
      </c>
      <c r="B522" s="14">
        <f>B510</f>
        <v>6</v>
      </c>
      <c r="C522" s="10" t="s">
        <v>24</v>
      </c>
      <c r="D522" s="7"/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/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/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/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/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/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/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35</v>
      </c>
      <c r="E531" s="9"/>
      <c r="F531" s="21">
        <f>SUM(F522:F530)</f>
        <v>0</v>
      </c>
      <c r="G531" s="21">
        <f t="shared" ref="G531" si="174">SUM(G522:G530)</f>
        <v>0</v>
      </c>
      <c r="H531" s="21">
        <f t="shared" ref="H531" si="175">SUM(H522:H530)</f>
        <v>0</v>
      </c>
      <c r="I531" s="21">
        <f t="shared" ref="I531" si="176">SUM(I522:I530)</f>
        <v>0</v>
      </c>
      <c r="J531" s="21">
        <f t="shared" ref="J531" si="177">SUM(J522:J530)</f>
        <v>0</v>
      </c>
      <c r="K531" s="27"/>
      <c r="L531" s="21">
        <f>SUM(L522:L530)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32</v>
      </c>
      <c r="D532" s="12"/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/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35</v>
      </c>
      <c r="E536" s="9"/>
      <c r="F536" s="21">
        <f>SUM(F532:F535)</f>
        <v>0</v>
      </c>
      <c r="G536" s="21">
        <f t="shared" ref="G536" si="178">SUM(G532:G535)</f>
        <v>0</v>
      </c>
      <c r="H536" s="21">
        <f t="shared" ref="H536" si="179">SUM(H532:H535)</f>
        <v>0</v>
      </c>
      <c r="I536" s="21">
        <f t="shared" ref="I536" si="180">SUM(I532:I535)</f>
        <v>0</v>
      </c>
      <c r="J536" s="21">
        <f t="shared" ref="J536" si="181">SUM(J532:J535)</f>
        <v>0</v>
      </c>
      <c r="K536" s="27"/>
      <c r="L536" s="21">
        <f>SUM(L532:L535)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33</v>
      </c>
      <c r="D537" s="7"/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/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/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/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35</v>
      </c>
      <c r="E543" s="9"/>
      <c r="F543" s="21">
        <f>SUM(F537:F542)</f>
        <v>0</v>
      </c>
      <c r="G543" s="21">
        <f t="shared" ref="G543" si="182">SUM(G537:G542)</f>
        <v>0</v>
      </c>
      <c r="H543" s="21">
        <f t="shared" ref="H543" si="183">SUM(H537:H542)</f>
        <v>0</v>
      </c>
      <c r="I543" s="21">
        <f t="shared" ref="I543" si="184">SUM(I537:I542)</f>
        <v>0</v>
      </c>
      <c r="J543" s="21">
        <f t="shared" ref="J543" si="185">SUM(J537:J542)</f>
        <v>0</v>
      </c>
      <c r="K543" s="27"/>
      <c r="L543" s="21">
        <f>SUM(L537:L542)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34</v>
      </c>
      <c r="D544" s="12"/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/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/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/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35</v>
      </c>
      <c r="E550" s="9"/>
      <c r="F550" s="21">
        <f>SUM(F544:F549)</f>
        <v>0</v>
      </c>
      <c r="G550" s="21">
        <f t="shared" ref="G550" si="186">SUM(G544:G549)</f>
        <v>0</v>
      </c>
      <c r="H550" s="21">
        <f t="shared" ref="H550" si="187">SUM(H544:H549)</f>
        <v>0</v>
      </c>
      <c r="I550" s="21">
        <f t="shared" ref="I550" si="188">SUM(I544:I549)</f>
        <v>0</v>
      </c>
      <c r="J550" s="21">
        <f t="shared" ref="J550" si="189">SUM(J544:J549)</f>
        <v>0</v>
      </c>
      <c r="K550" s="27"/>
      <c r="L550" s="21">
        <f>SUM(L544:L549)</f>
        <v>0</v>
      </c>
    </row>
    <row r="551" spans="1:12" ht="15.75" customHeight="1" thickBot="1" x14ac:dyDescent="0.3">
      <c r="A551" s="31">
        <f>A510</f>
        <v>2</v>
      </c>
      <c r="B551" s="32">
        <f>B510</f>
        <v>6</v>
      </c>
      <c r="C551" s="62" t="s">
        <v>4</v>
      </c>
      <c r="D551" s="63"/>
      <c r="E551" s="33"/>
      <c r="F551" s="34">
        <f>F517+F521+F531+F536+F543+F550</f>
        <v>0</v>
      </c>
      <c r="G551" s="34">
        <f t="shared" ref="G551" si="190">G517+G521+G531+G536+G543+G550</f>
        <v>0</v>
      </c>
      <c r="H551" s="34">
        <f t="shared" ref="H551" si="191">H517+H521+H531+H536+H543+H550</f>
        <v>0</v>
      </c>
      <c r="I551" s="34">
        <f t="shared" ref="I551" si="192">I517+I521+I531+I536+I543+I550</f>
        <v>0</v>
      </c>
      <c r="J551" s="34">
        <f t="shared" ref="J551" si="193">J517+J521+J531+J536+J543+J550</f>
        <v>0</v>
      </c>
      <c r="K551" s="35"/>
      <c r="L551" s="34">
        <f t="shared" ref="L551" si="194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/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/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/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/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35</v>
      </c>
      <c r="E559" s="9"/>
      <c r="F559" s="21">
        <f>SUM(F552:F558)</f>
        <v>0</v>
      </c>
      <c r="G559" s="21">
        <f t="shared" ref="G559" si="195">SUM(G552:G558)</f>
        <v>0</v>
      </c>
      <c r="H559" s="21">
        <f t="shared" ref="H559" si="196">SUM(H552:H558)</f>
        <v>0</v>
      </c>
      <c r="I559" s="21">
        <f t="shared" ref="I559" si="197">SUM(I552:I558)</f>
        <v>0</v>
      </c>
      <c r="J559" s="21">
        <f t="shared" ref="J559" si="198">SUM(J552:J558)</f>
        <v>0</v>
      </c>
      <c r="K559" s="27"/>
      <c r="L559" s="21">
        <f t="shared" ref="L559" si="199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23</v>
      </c>
      <c r="D560" s="12"/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35</v>
      </c>
      <c r="E563" s="9"/>
      <c r="F563" s="21">
        <f>SUM(F560:F562)</f>
        <v>0</v>
      </c>
      <c r="G563" s="21">
        <f t="shared" ref="G563" si="200">SUM(G560:G562)</f>
        <v>0</v>
      </c>
      <c r="H563" s="21">
        <f t="shared" ref="H563" si="201">SUM(H560:H562)</f>
        <v>0</v>
      </c>
      <c r="I563" s="21">
        <f t="shared" ref="I563" si="202">SUM(I560:I562)</f>
        <v>0</v>
      </c>
      <c r="J563" s="21">
        <f t="shared" ref="J563" si="203">SUM(J560:J562)</f>
        <v>0</v>
      </c>
      <c r="K563" s="27"/>
      <c r="L563" s="21">
        <f>SUM(L560:L562)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24</v>
      </c>
      <c r="D564" s="7"/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/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/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/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/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/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/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35</v>
      </c>
      <c r="E573" s="9"/>
      <c r="F573" s="21">
        <f>SUM(F564:F572)</f>
        <v>0</v>
      </c>
      <c r="G573" s="21">
        <f t="shared" ref="G573" si="204">SUM(G564:G572)</f>
        <v>0</v>
      </c>
      <c r="H573" s="21">
        <f t="shared" ref="H573" si="205">SUM(H564:H572)</f>
        <v>0</v>
      </c>
      <c r="I573" s="21">
        <f t="shared" ref="I573" si="206">SUM(I564:I572)</f>
        <v>0</v>
      </c>
      <c r="J573" s="21">
        <f t="shared" ref="J573" si="207">SUM(J564:J572)</f>
        <v>0</v>
      </c>
      <c r="K573" s="27"/>
      <c r="L573" s="21">
        <f>SUM(L564:L572)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32</v>
      </c>
      <c r="D574" s="12"/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/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35</v>
      </c>
      <c r="E578" s="9"/>
      <c r="F578" s="21">
        <f>SUM(F574:F577)</f>
        <v>0</v>
      </c>
      <c r="G578" s="21">
        <f t="shared" ref="G578" si="208">SUM(G574:G577)</f>
        <v>0</v>
      </c>
      <c r="H578" s="21">
        <f t="shared" ref="H578" si="209">SUM(H574:H577)</f>
        <v>0</v>
      </c>
      <c r="I578" s="21">
        <f t="shared" ref="I578" si="210">SUM(I574:I577)</f>
        <v>0</v>
      </c>
      <c r="J578" s="21">
        <f t="shared" ref="J578" si="211">SUM(J574:J577)</f>
        <v>0</v>
      </c>
      <c r="K578" s="27"/>
      <c r="L578" s="21">
        <f>SUM(L574:L577)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33</v>
      </c>
      <c r="D579" s="7"/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/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/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/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35</v>
      </c>
      <c r="E585" s="9"/>
      <c r="F585" s="21">
        <f>SUM(F579:F584)</f>
        <v>0</v>
      </c>
      <c r="G585" s="21">
        <f t="shared" ref="G585" si="212">SUM(G579:G584)</f>
        <v>0</v>
      </c>
      <c r="H585" s="21">
        <f t="shared" ref="H585" si="213">SUM(H579:H584)</f>
        <v>0</v>
      </c>
      <c r="I585" s="21">
        <f t="shared" ref="I585" si="214">SUM(I579:I584)</f>
        <v>0</v>
      </c>
      <c r="J585" s="21">
        <f t="shared" ref="J585" si="215">SUM(J579:J584)</f>
        <v>0</v>
      </c>
      <c r="K585" s="27"/>
      <c r="L585" s="21">
        <f>SUM(L579:L584)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34</v>
      </c>
      <c r="D586" s="12"/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/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/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/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35</v>
      </c>
      <c r="E592" s="9"/>
      <c r="F592" s="21">
        <f>SUM(F586:F591)</f>
        <v>0</v>
      </c>
      <c r="G592" s="21">
        <f t="shared" ref="G592" si="216">SUM(G586:G591)</f>
        <v>0</v>
      </c>
      <c r="H592" s="21">
        <f t="shared" ref="H592" si="217">SUM(H586:H591)</f>
        <v>0</v>
      </c>
      <c r="I592" s="21">
        <f t="shared" ref="I592" si="218">SUM(I586:I591)</f>
        <v>0</v>
      </c>
      <c r="J592" s="21">
        <f t="shared" ref="J592" si="219">SUM(J586:J591)</f>
        <v>0</v>
      </c>
      <c r="K592" s="27"/>
      <c r="L592" s="21">
        <f>SUM(L586:L591)</f>
        <v>0</v>
      </c>
    </row>
    <row r="593" spans="1:12" ht="15" thickBot="1" x14ac:dyDescent="0.3">
      <c r="A593" s="37">
        <f>A552</f>
        <v>2</v>
      </c>
      <c r="B593" s="38">
        <f>B552</f>
        <v>7</v>
      </c>
      <c r="C593" s="59" t="s">
        <v>4</v>
      </c>
      <c r="D593" s="60"/>
      <c r="E593" s="39"/>
      <c r="F593" s="40">
        <f>F559+F563+F573+F578+F585+F592</f>
        <v>0</v>
      </c>
      <c r="G593" s="40">
        <f t="shared" ref="G593" si="220">G559+G563+G573+G578+G585+G592</f>
        <v>0</v>
      </c>
      <c r="H593" s="40">
        <f t="shared" ref="H593" si="221">H559+H563+H573+H578+H585+H592</f>
        <v>0</v>
      </c>
      <c r="I593" s="40">
        <f t="shared" ref="I593" si="222">I559+I563+I573+I578+I585+I592</f>
        <v>0</v>
      </c>
      <c r="J593" s="40">
        <f t="shared" ref="J593" si="223">J559+J563+J573+J578+J585+J592</f>
        <v>0</v>
      </c>
      <c r="K593" s="41"/>
      <c r="L593" s="34">
        <f>L559+L563+L573+L578+L585+L592</f>
        <v>0</v>
      </c>
    </row>
    <row r="594" spans="1:12" ht="13.8" thickBot="1" x14ac:dyDescent="0.3">
      <c r="A594" s="29"/>
      <c r="B594" s="30"/>
      <c r="C594" s="61" t="s">
        <v>5</v>
      </c>
      <c r="D594" s="61"/>
      <c r="E594" s="6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1285.5</v>
      </c>
      <c r="G594" s="42">
        <f t="shared" ref="G594:L594" si="224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49.808100000000003</v>
      </c>
      <c r="H594" s="42">
        <f t="shared" si="224"/>
        <v>44.533499999999989</v>
      </c>
      <c r="I594" s="42">
        <f t="shared" si="224"/>
        <v>203.02420000000001</v>
      </c>
      <c r="J594" s="42">
        <f t="shared" si="224"/>
        <v>1420.8227999999999</v>
      </c>
      <c r="K594" s="42"/>
      <c r="L594" s="42">
        <f t="shared" si="224"/>
        <v>183.13000000000002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2025-05-13T09:52:10Z</cp:lastPrinted>
  <dcterms:created xsi:type="dcterms:W3CDTF">2022-05-16T14:23:56Z</dcterms:created>
  <dcterms:modified xsi:type="dcterms:W3CDTF">2025-07-03T13:47:10Z</dcterms:modified>
</cp:coreProperties>
</file>